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HOLMENKOL\STPH-Konzept\Seminaristen 2023 24\"/>
    </mc:Choice>
  </mc:AlternateContent>
  <xr:revisionPtr revIDLastSave="0" documentId="13_ncr:1_{53586C80-E49F-46BE-95AD-94AC4A845F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lmenkol Bestellformular" sheetId="1" r:id="rId1"/>
  </sheets>
  <externalReferences>
    <externalReference r:id="rId2"/>
  </externalReferences>
  <definedNames>
    <definedName name="Z_3837BD5B_197C_43AF_BF78_F5A3FF6DE080_.wvu.FilterData" localSheetId="0" hidden="1">'Holmenkol Bestellformular'!$A$10:$E$10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1" i="1" l="1"/>
  <c r="E223" i="1"/>
  <c r="E242" i="1"/>
  <c r="E227" i="1"/>
  <c r="E228" i="1"/>
  <c r="E226" i="1"/>
  <c r="E230" i="1"/>
  <c r="E225" i="1"/>
  <c r="E220" i="1"/>
  <c r="E221" i="1"/>
  <c r="E217" i="1"/>
  <c r="E222" i="1"/>
  <c r="E224" i="1"/>
  <c r="E218" i="1"/>
  <c r="E219" i="1"/>
  <c r="E233" i="1"/>
  <c r="E234" i="1"/>
  <c r="E235" i="1"/>
  <c r="E236" i="1"/>
  <c r="E237" i="1"/>
  <c r="E238" i="1"/>
  <c r="E239" i="1"/>
  <c r="E240" i="1"/>
  <c r="E241" i="1"/>
  <c r="E232" i="1"/>
  <c r="E229" i="1"/>
  <c r="E211" i="1"/>
  <c r="E147" i="1"/>
  <c r="E144" i="1"/>
  <c r="E145" i="1"/>
  <c r="E146" i="1"/>
  <c r="E197" i="1"/>
  <c r="E195" i="1"/>
  <c r="E188" i="1"/>
  <c r="E194" i="1"/>
  <c r="E200" i="1"/>
  <c r="E191" i="1"/>
  <c r="E199" i="1"/>
  <c r="E189" i="1"/>
  <c r="E196" i="1"/>
  <c r="E190" i="1"/>
  <c r="E198" i="1"/>
  <c r="E132" i="1"/>
  <c r="E129" i="1"/>
  <c r="E131" i="1"/>
  <c r="E130" i="1"/>
  <c r="E135" i="1"/>
  <c r="E133" i="1"/>
  <c r="E134" i="1"/>
  <c r="E136" i="1"/>
  <c r="E150" i="1"/>
  <c r="E100" i="1"/>
  <c r="E101" i="1"/>
  <c r="E102" i="1"/>
  <c r="E192" i="1"/>
  <c r="E193" i="1"/>
  <c r="E182" i="1"/>
  <c r="E183" i="1"/>
  <c r="E184" i="1"/>
  <c r="E120" i="1"/>
  <c r="E119" i="1"/>
  <c r="E153" i="1"/>
  <c r="E201" i="1"/>
  <c r="E202" i="1"/>
  <c r="E154" i="1"/>
  <c r="E137" i="1"/>
  <c r="E121" i="1"/>
  <c r="E122" i="1"/>
  <c r="E123" i="1"/>
  <c r="E206" i="1"/>
  <c r="E209" i="1"/>
  <c r="E125" i="1"/>
  <c r="E126" i="1"/>
  <c r="E124" i="1"/>
  <c r="E185" i="1"/>
  <c r="E127" i="1"/>
  <c r="E128" i="1"/>
  <c r="E148" i="1"/>
  <c r="E149" i="1"/>
  <c r="E208" i="1"/>
  <c r="E203" i="1"/>
  <c r="E164" i="1"/>
  <c r="E169" i="1"/>
  <c r="E171" i="1"/>
  <c r="E172" i="1"/>
  <c r="E173" i="1"/>
  <c r="E174" i="1"/>
  <c r="E175" i="1"/>
  <c r="E176" i="1"/>
  <c r="E163" i="1"/>
  <c r="E207" i="1"/>
  <c r="E186" i="1"/>
  <c r="E215" i="1"/>
  <c r="E181" i="1"/>
  <c r="E214" i="1"/>
  <c r="E187" i="1"/>
  <c r="E165" i="1"/>
  <c r="E168" i="1"/>
  <c r="E170" i="1"/>
  <c r="E166" i="1"/>
  <c r="E118" i="1"/>
  <c r="E167" i="1"/>
  <c r="E109" i="1"/>
  <c r="E110" i="1"/>
  <c r="E111" i="1"/>
  <c r="E112" i="1"/>
  <c r="E113" i="1"/>
  <c r="E107" i="1"/>
  <c r="E108" i="1"/>
  <c r="E116" i="1"/>
  <c r="E114" i="1"/>
  <c r="E177" i="1"/>
  <c r="E178" i="1"/>
  <c r="E179" i="1"/>
  <c r="E117" i="1"/>
  <c r="E115" i="1"/>
  <c r="E159" i="1"/>
  <c r="E157" i="1"/>
  <c r="E161" i="1"/>
  <c r="E158" i="1"/>
  <c r="E106" i="1"/>
  <c r="E210" i="1"/>
  <c r="E139" i="1"/>
  <c r="E138" i="1"/>
  <c r="E162" i="1"/>
  <c r="E160" i="1"/>
  <c r="E140" i="1"/>
  <c r="E180" i="1"/>
  <c r="E205" i="1"/>
  <c r="E204" i="1"/>
  <c r="E155" i="1"/>
  <c r="E156" i="1"/>
  <c r="E143" i="1"/>
  <c r="E141" i="1"/>
  <c r="E142" i="1"/>
  <c r="E103" i="1"/>
  <c r="E104" i="1"/>
  <c r="E105" i="1"/>
  <c r="E151" i="1"/>
  <c r="E152" i="1"/>
  <c r="E212" i="1"/>
  <c r="E96" i="1"/>
  <c r="E98" i="1"/>
  <c r="E97" i="1"/>
  <c r="E95" i="1"/>
  <c r="E92" i="1"/>
  <c r="E91" i="1"/>
  <c r="E90" i="1"/>
  <c r="E89" i="1"/>
  <c r="E88" i="1"/>
  <c r="E87" i="1"/>
  <c r="E86" i="1"/>
  <c r="E84" i="1"/>
  <c r="E83" i="1"/>
  <c r="E82" i="1"/>
  <c r="E81" i="1"/>
  <c r="E79" i="1"/>
  <c r="E80" i="1"/>
  <c r="E78" i="1"/>
  <c r="E77" i="1"/>
  <c r="E85" i="1"/>
  <c r="E93" i="1"/>
  <c r="E18" i="1"/>
  <c r="E17" i="1"/>
  <c r="E16" i="1"/>
  <c r="E54" i="1"/>
  <c r="E61" i="1"/>
  <c r="E62" i="1"/>
  <c r="E63" i="1"/>
  <c r="E58" i="1"/>
  <c r="E59" i="1"/>
  <c r="E60" i="1"/>
  <c r="E55" i="1"/>
  <c r="E56" i="1"/>
  <c r="E57" i="1"/>
  <c r="E64" i="1"/>
  <c r="E65" i="1"/>
  <c r="E66" i="1"/>
  <c r="E67" i="1"/>
  <c r="E68" i="1"/>
  <c r="E69" i="1"/>
  <c r="E70" i="1"/>
  <c r="E73" i="1"/>
  <c r="E74" i="1"/>
  <c r="E71" i="1"/>
  <c r="E72" i="1"/>
  <c r="E21" i="1"/>
  <c r="E22" i="1"/>
  <c r="E23" i="1"/>
  <c r="E25" i="1"/>
  <c r="E33" i="1"/>
  <c r="E34" i="1"/>
  <c r="E35" i="1"/>
  <c r="E36" i="1"/>
  <c r="E37" i="1"/>
  <c r="E38" i="1"/>
  <c r="E40" i="1"/>
  <c r="E39" i="1"/>
  <c r="E51" i="1"/>
  <c r="E19" i="1"/>
  <c r="E52" i="1"/>
  <c r="E53" i="1"/>
  <c r="E41" i="1"/>
  <c r="E42" i="1"/>
  <c r="E29" i="1"/>
  <c r="E30" i="1"/>
  <c r="E31" i="1"/>
  <c r="E43" i="1"/>
  <c r="E44" i="1"/>
  <c r="E45" i="1"/>
  <c r="E46" i="1"/>
  <c r="E47" i="1"/>
  <c r="E48" i="1"/>
  <c r="E49" i="1"/>
  <c r="E50" i="1"/>
  <c r="E14" i="1"/>
  <c r="E26" i="1"/>
  <c r="E12" i="1"/>
  <c r="E13" i="1"/>
  <c r="E24" i="1"/>
  <c r="E75" i="1"/>
  <c r="E28" i="1"/>
  <c r="E32" i="1"/>
  <c r="E15" i="1"/>
  <c r="E27" i="1"/>
  <c r="E20" i="1"/>
  <c r="C239" i="1"/>
  <c r="C240" i="1"/>
  <c r="C241" i="1"/>
  <c r="C232" i="1"/>
  <c r="C231" i="1"/>
  <c r="C223" i="1"/>
  <c r="C242" i="1"/>
  <c r="C227" i="1"/>
  <c r="C228" i="1"/>
  <c r="C226" i="1"/>
  <c r="C230" i="1"/>
  <c r="C225" i="1"/>
  <c r="C220" i="1"/>
  <c r="C221" i="1"/>
  <c r="C217" i="1"/>
  <c r="C222" i="1"/>
  <c r="C224" i="1"/>
  <c r="C218" i="1"/>
  <c r="C219" i="1"/>
  <c r="C233" i="1"/>
  <c r="C234" i="1"/>
  <c r="C235" i="1"/>
  <c r="C236" i="1"/>
  <c r="C237" i="1"/>
  <c r="C238" i="1"/>
  <c r="C229" i="1"/>
  <c r="C150" i="1"/>
  <c r="C100" i="1"/>
  <c r="C101" i="1"/>
  <c r="C102" i="1"/>
  <c r="C192" i="1"/>
  <c r="C193" i="1"/>
  <c r="C182" i="1"/>
  <c r="C183" i="1"/>
  <c r="C184" i="1"/>
  <c r="C121" i="1"/>
  <c r="C148" i="1"/>
  <c r="C149" i="1"/>
  <c r="C103" i="1"/>
  <c r="C104" i="1"/>
  <c r="C105" i="1"/>
  <c r="C152" i="1"/>
  <c r="C211" i="1"/>
  <c r="C147" i="1"/>
  <c r="C212" i="1"/>
  <c r="C96" i="1"/>
  <c r="C98" i="1"/>
  <c r="C97" i="1"/>
  <c r="C95" i="1"/>
  <c r="C92" i="1"/>
  <c r="C91" i="1"/>
  <c r="C90" i="1"/>
  <c r="C89" i="1"/>
  <c r="C88" i="1"/>
  <c r="C87" i="1"/>
  <c r="C86" i="1"/>
  <c r="C84" i="1"/>
  <c r="C83" i="1"/>
  <c r="C82" i="1"/>
  <c r="C81" i="1"/>
  <c r="C79" i="1"/>
  <c r="C80" i="1"/>
  <c r="C78" i="1"/>
  <c r="C77" i="1"/>
  <c r="C85" i="1"/>
  <c r="C93" i="1"/>
  <c r="C18" i="1"/>
  <c r="C17" i="1"/>
  <c r="C16" i="1"/>
  <c r="C54" i="1"/>
  <c r="C61" i="1"/>
  <c r="C62" i="1"/>
  <c r="C63" i="1"/>
  <c r="C58" i="1"/>
  <c r="C59" i="1"/>
  <c r="C60" i="1"/>
  <c r="C55" i="1"/>
  <c r="C56" i="1"/>
  <c r="C57" i="1"/>
  <c r="C64" i="1"/>
  <c r="C65" i="1"/>
  <c r="C66" i="1"/>
  <c r="C67" i="1"/>
  <c r="C68" i="1"/>
  <c r="C69" i="1"/>
  <c r="C70" i="1"/>
  <c r="C73" i="1"/>
  <c r="C74" i="1"/>
  <c r="C71" i="1"/>
  <c r="C72" i="1"/>
  <c r="C21" i="1"/>
  <c r="C22" i="1"/>
  <c r="C23" i="1"/>
  <c r="C25" i="1"/>
  <c r="C33" i="1"/>
  <c r="C34" i="1"/>
  <c r="C35" i="1"/>
  <c r="C36" i="1"/>
  <c r="C37" i="1"/>
  <c r="C38" i="1"/>
  <c r="C40" i="1"/>
  <c r="C39" i="1"/>
  <c r="C51" i="1"/>
  <c r="C19" i="1"/>
  <c r="C52" i="1"/>
  <c r="C53" i="1"/>
  <c r="C41" i="1"/>
  <c r="C42" i="1"/>
  <c r="C29" i="1"/>
  <c r="C30" i="1"/>
  <c r="C31" i="1"/>
  <c r="C43" i="1"/>
  <c r="C44" i="1"/>
  <c r="C45" i="1"/>
  <c r="C46" i="1"/>
  <c r="C47" i="1"/>
  <c r="C48" i="1"/>
  <c r="C49" i="1"/>
  <c r="C50" i="1"/>
  <c r="C14" i="1"/>
  <c r="C26" i="1"/>
  <c r="C12" i="1"/>
  <c r="C13" i="1"/>
  <c r="C24" i="1"/>
  <c r="C75" i="1"/>
  <c r="C28" i="1"/>
  <c r="C32" i="1"/>
  <c r="C15" i="1"/>
  <c r="C27" i="1"/>
  <c r="C20" i="1"/>
  <c r="B20" i="1"/>
  <c r="B231" i="1"/>
  <c r="B223" i="1"/>
  <c r="B242" i="1"/>
  <c r="B227" i="1"/>
  <c r="B228" i="1"/>
  <c r="B226" i="1"/>
  <c r="B230" i="1"/>
  <c r="B225" i="1"/>
  <c r="B220" i="1"/>
  <c r="B221" i="1"/>
  <c r="B217" i="1"/>
  <c r="B222" i="1"/>
  <c r="B224" i="1"/>
  <c r="B218" i="1"/>
  <c r="B219" i="1"/>
  <c r="B233" i="1"/>
  <c r="B234" i="1"/>
  <c r="B235" i="1"/>
  <c r="B236" i="1"/>
  <c r="B237" i="1"/>
  <c r="B238" i="1"/>
  <c r="B239" i="1"/>
  <c r="B240" i="1"/>
  <c r="B241" i="1"/>
  <c r="B232" i="1"/>
  <c r="B229" i="1"/>
  <c r="B211" i="1"/>
  <c r="B147" i="1"/>
  <c r="B144" i="1"/>
  <c r="B145" i="1"/>
  <c r="B146" i="1"/>
  <c r="B197" i="1"/>
  <c r="B195" i="1"/>
  <c r="B188" i="1"/>
  <c r="B194" i="1"/>
  <c r="B200" i="1"/>
  <c r="B191" i="1"/>
  <c r="B199" i="1"/>
  <c r="B189" i="1"/>
  <c r="B196" i="1"/>
  <c r="B190" i="1"/>
  <c r="B198" i="1"/>
  <c r="B132" i="1"/>
  <c r="B129" i="1"/>
  <c r="B131" i="1"/>
  <c r="B130" i="1"/>
  <c r="B135" i="1"/>
  <c r="B133" i="1"/>
  <c r="B134" i="1"/>
  <c r="B136" i="1"/>
  <c r="B150" i="1"/>
  <c r="B100" i="1"/>
  <c r="B101" i="1"/>
  <c r="B102" i="1"/>
  <c r="B192" i="1"/>
  <c r="B193" i="1"/>
  <c r="B182" i="1"/>
  <c r="B183" i="1"/>
  <c r="B184" i="1"/>
  <c r="B120" i="1"/>
  <c r="B119" i="1"/>
  <c r="B153" i="1"/>
  <c r="B201" i="1"/>
  <c r="B202" i="1"/>
  <c r="B154" i="1"/>
  <c r="B137" i="1"/>
  <c r="B121" i="1"/>
  <c r="B122" i="1"/>
  <c r="B123" i="1"/>
  <c r="B206" i="1"/>
  <c r="B209" i="1"/>
  <c r="B125" i="1"/>
  <c r="B126" i="1"/>
  <c r="B124" i="1"/>
  <c r="B185" i="1"/>
  <c r="B127" i="1"/>
  <c r="B128" i="1"/>
  <c r="B148" i="1"/>
  <c r="B149" i="1"/>
  <c r="B208" i="1"/>
  <c r="B203" i="1"/>
  <c r="B164" i="1"/>
  <c r="B169" i="1"/>
  <c r="B171" i="1"/>
  <c r="B172" i="1"/>
  <c r="B173" i="1"/>
  <c r="B174" i="1"/>
  <c r="B175" i="1"/>
  <c r="B176" i="1"/>
  <c r="B163" i="1"/>
  <c r="B207" i="1"/>
  <c r="B186" i="1"/>
  <c r="B215" i="1"/>
  <c r="B181" i="1"/>
  <c r="B214" i="1"/>
  <c r="B187" i="1"/>
  <c r="B165" i="1"/>
  <c r="B168" i="1"/>
  <c r="B170" i="1"/>
  <c r="B166" i="1"/>
  <c r="B118" i="1"/>
  <c r="B167" i="1"/>
  <c r="B109" i="1"/>
  <c r="B110" i="1"/>
  <c r="B111" i="1"/>
  <c r="B112" i="1"/>
  <c r="B113" i="1"/>
  <c r="B107" i="1"/>
  <c r="B108" i="1"/>
  <c r="B116" i="1"/>
  <c r="B114" i="1"/>
  <c r="B177" i="1"/>
  <c r="B178" i="1"/>
  <c r="B179" i="1"/>
  <c r="B117" i="1"/>
  <c r="B115" i="1"/>
  <c r="B159" i="1"/>
  <c r="B157" i="1"/>
  <c r="B161" i="1"/>
  <c r="B158" i="1"/>
  <c r="B106" i="1"/>
  <c r="B210" i="1"/>
  <c r="B139" i="1"/>
  <c r="B138" i="1"/>
  <c r="B162" i="1"/>
  <c r="B160" i="1"/>
  <c r="B140" i="1"/>
  <c r="B180" i="1"/>
  <c r="B205" i="1"/>
  <c r="B204" i="1"/>
  <c r="B155" i="1"/>
  <c r="B156" i="1"/>
  <c r="B143" i="1"/>
  <c r="B141" i="1"/>
  <c r="B142" i="1"/>
  <c r="B103" i="1"/>
  <c r="B104" i="1"/>
  <c r="B105" i="1"/>
  <c r="B151" i="1"/>
  <c r="B152" i="1"/>
  <c r="B212" i="1"/>
  <c r="B96" i="1"/>
  <c r="B98" i="1"/>
  <c r="B97" i="1"/>
  <c r="B95" i="1"/>
  <c r="B92" i="1"/>
  <c r="B91" i="1"/>
  <c r="B90" i="1"/>
  <c r="B89" i="1"/>
  <c r="B88" i="1"/>
  <c r="B87" i="1"/>
  <c r="B86" i="1"/>
  <c r="B84" i="1"/>
  <c r="B83" i="1"/>
  <c r="B82" i="1"/>
  <c r="B81" i="1"/>
  <c r="B79" i="1"/>
  <c r="B80" i="1"/>
  <c r="B78" i="1"/>
  <c r="B77" i="1"/>
  <c r="B85" i="1"/>
  <c r="B93" i="1"/>
  <c r="B18" i="1"/>
  <c r="B17" i="1"/>
  <c r="B16" i="1"/>
  <c r="B54" i="1"/>
  <c r="B61" i="1"/>
  <c r="B62" i="1"/>
  <c r="B63" i="1"/>
  <c r="B58" i="1"/>
  <c r="B59" i="1"/>
  <c r="B60" i="1"/>
  <c r="B55" i="1"/>
  <c r="B56" i="1"/>
  <c r="B57" i="1"/>
  <c r="B64" i="1"/>
  <c r="B65" i="1"/>
  <c r="B66" i="1"/>
  <c r="B67" i="1"/>
  <c r="B68" i="1"/>
  <c r="B69" i="1"/>
  <c r="B70" i="1"/>
  <c r="B73" i="1"/>
  <c r="B74" i="1"/>
  <c r="B71" i="1"/>
  <c r="B72" i="1"/>
  <c r="B21" i="1"/>
  <c r="B22" i="1"/>
  <c r="B23" i="1"/>
  <c r="B25" i="1"/>
  <c r="B33" i="1"/>
  <c r="B34" i="1"/>
  <c r="B35" i="1"/>
  <c r="B36" i="1"/>
  <c r="B37" i="1"/>
  <c r="B38" i="1"/>
  <c r="B40" i="1"/>
  <c r="B39" i="1"/>
  <c r="B51" i="1"/>
  <c r="B19" i="1"/>
  <c r="B52" i="1"/>
  <c r="B53" i="1"/>
  <c r="B41" i="1"/>
  <c r="B42" i="1"/>
  <c r="B29" i="1"/>
  <c r="B30" i="1"/>
  <c r="B31" i="1"/>
  <c r="B43" i="1"/>
  <c r="B44" i="1"/>
  <c r="B45" i="1"/>
  <c r="B46" i="1"/>
  <c r="B47" i="1"/>
  <c r="B48" i="1"/>
  <c r="B49" i="1"/>
  <c r="B50" i="1"/>
  <c r="B14" i="1"/>
  <c r="B26" i="1"/>
  <c r="B12" i="1"/>
  <c r="B13" i="1"/>
  <c r="B24" i="1"/>
  <c r="B75" i="1"/>
  <c r="B28" i="1"/>
  <c r="B32" i="1"/>
  <c r="B15" i="1"/>
  <c r="B27" i="1"/>
</calcChain>
</file>

<file path=xl/sharedStrings.xml><?xml version="1.0" encoding="utf-8"?>
<sst xmlns="http://schemas.openxmlformats.org/spreadsheetml/2006/main" count="22" uniqueCount="22">
  <si>
    <t>Teilnehmer:</t>
  </si>
  <si>
    <t>Händler:</t>
  </si>
  <si>
    <t>Name:</t>
  </si>
  <si>
    <t>Adresse:</t>
  </si>
  <si>
    <t>PLZ:</t>
  </si>
  <si>
    <t>Telefon:</t>
  </si>
  <si>
    <t>E-Mail:</t>
  </si>
  <si>
    <t>ART.NR.</t>
  </si>
  <si>
    <t>ARTIKELNAME</t>
  </si>
  <si>
    <t>MENGE</t>
  </si>
  <si>
    <t>LANGLAUF</t>
  </si>
  <si>
    <t>TOUREN</t>
  </si>
  <si>
    <t>TUNE UP / WERKSTATT</t>
  </si>
  <si>
    <t>CARE</t>
  </si>
  <si>
    <t>24115-P</t>
  </si>
  <si>
    <t>Eiselin Ski Base Repair</t>
  </si>
  <si>
    <t>Bestellung</t>
  </si>
  <si>
    <t>Verkaufspreis</t>
  </si>
  <si>
    <t>Wachs</t>
  </si>
  <si>
    <t xml:space="preserve">24496   </t>
  </si>
  <si>
    <t>22235 </t>
  </si>
  <si>
    <t>Bestellformular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</si>
</sst>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Basic Bold"/>
      <family val="3"/>
    </font>
    <font>
      <b/>
      <sz val="10"/>
      <color theme="3" tint="-0.249977111117893"/>
      <name val="Basic Bold"/>
      <family val="3"/>
    </font>
    <font>
      <b/>
      <sz val="8"/>
      <color theme="3" tint="-0.249977111117893"/>
      <name val="Orator Std"/>
      <family val="3"/>
    </font>
    <font>
      <b/>
      <sz val="8"/>
      <color theme="3" tint="-0.249977111117893"/>
      <name val="Calibri"/>
      <family val="2"/>
    </font>
    <font>
      <sz val="8"/>
      <color theme="3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u/>
      <sz val="8"/>
      <color theme="3" tint="-0.249977111117893"/>
      <name val="Calibri"/>
      <family val="2"/>
      <scheme val="minor"/>
    </font>
    <font>
      <b/>
      <i/>
      <sz val="8"/>
      <color theme="0"/>
      <name val="Basic Bold"/>
      <family val="3"/>
    </font>
    <font>
      <sz val="8"/>
      <color theme="3" tint="-0.249977111117893"/>
      <name val="Verdana"/>
      <family val="2"/>
    </font>
    <font>
      <b/>
      <sz val="16"/>
      <color theme="3" tint="-0.249977111117893"/>
      <name val="Audiowid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 style="thick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ck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5" borderId="13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99"/>
      <color rgb="FF0033CC"/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33984</xdr:colOff>
      <xdr:row>0</xdr:row>
      <xdr:rowOff>0</xdr:rowOff>
    </xdr:from>
    <xdr:to>
      <xdr:col>4</xdr:col>
      <xdr:colOff>886240</xdr:colOff>
      <xdr:row>1</xdr:row>
      <xdr:rowOff>115956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2652710-F391-4F94-AB89-0AF670ABCD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33" b="31556"/>
        <a:stretch/>
      </xdr:blipFill>
      <xdr:spPr>
        <a:xfrm>
          <a:off x="3835701" y="0"/>
          <a:ext cx="2956039" cy="372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HOLMENKOL\Preislisten\Preisliste%202023_2024%20Austria%20DRUCK.xlsx" TargetMode="External"/><Relationship Id="rId1" Type="http://schemas.openxmlformats.org/officeDocument/2006/relationships/externalLinkPath" Target="/HOLMENKOL/Preislisten/Preisliste%202023_2024%20Austria%20DRU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LIST 2023-24"/>
    </sheetNames>
    <sheetDataSet>
      <sheetData sheetId="0">
        <row r="17">
          <cell r="A17">
            <v>24024</v>
          </cell>
          <cell r="B17" t="str">
            <v>Natural Wax Fluid</v>
          </cell>
          <cell r="C17">
            <v>4250081640244</v>
          </cell>
          <cell r="D17" t="str">
            <v>100ml</v>
          </cell>
          <cell r="E17">
            <v>12</v>
          </cell>
          <cell r="F17">
            <v>10</v>
          </cell>
          <cell r="G17"/>
          <cell r="H17">
            <v>20</v>
          </cell>
        </row>
        <row r="18">
          <cell r="A18">
            <v>24018</v>
          </cell>
          <cell r="B18" t="str">
            <v>Natural Skiwax Stick</v>
          </cell>
          <cell r="C18">
            <v>4250081640183</v>
          </cell>
          <cell r="D18" t="str">
            <v>40g</v>
          </cell>
          <cell r="E18">
            <v>12</v>
          </cell>
          <cell r="F18">
            <v>10</v>
          </cell>
          <cell r="G18"/>
          <cell r="H18">
            <v>20</v>
          </cell>
        </row>
        <row r="19">
          <cell r="A19">
            <v>24016</v>
          </cell>
          <cell r="B19" t="str">
            <v>Natural Skiwax Paste</v>
          </cell>
          <cell r="C19">
            <v>4250081640169</v>
          </cell>
          <cell r="D19" t="str">
            <v>75ml</v>
          </cell>
          <cell r="E19">
            <v>12</v>
          </cell>
          <cell r="F19">
            <v>10</v>
          </cell>
          <cell r="G19"/>
          <cell r="H19">
            <v>20</v>
          </cell>
        </row>
        <row r="20">
          <cell r="A20">
            <v>24006</v>
          </cell>
          <cell r="B20" t="str">
            <v>Natural Wax Spray</v>
          </cell>
          <cell r="C20">
            <v>4250081640060</v>
          </cell>
          <cell r="D20" t="str">
            <v>200ml</v>
          </cell>
          <cell r="E20">
            <v>12</v>
          </cell>
          <cell r="F20">
            <v>11</v>
          </cell>
          <cell r="G20"/>
          <cell r="H20">
            <v>22</v>
          </cell>
        </row>
        <row r="21">
          <cell r="A21">
            <v>25002</v>
          </cell>
          <cell r="B21" t="str">
            <v>Natural Skiwax Bar</v>
          </cell>
          <cell r="C21">
            <v>4250081640022</v>
          </cell>
          <cell r="D21" t="str">
            <v>150g</v>
          </cell>
          <cell r="E21">
            <v>6</v>
          </cell>
          <cell r="F21">
            <v>12.5</v>
          </cell>
          <cell r="G21"/>
          <cell r="H21">
            <v>25</v>
          </cell>
        </row>
        <row r="22">
          <cell r="A22" t="str">
            <v>SKI TOUR WACHS</v>
          </cell>
          <cell r="B22"/>
          <cell r="C22"/>
          <cell r="D22"/>
          <cell r="E22"/>
          <cell r="F22"/>
          <cell r="G22"/>
          <cell r="H22"/>
        </row>
        <row r="23">
          <cell r="A23">
            <v>24871</v>
          </cell>
          <cell r="B23" t="str">
            <v>Ski Tour Wax Stick</v>
          </cell>
          <cell r="C23">
            <v>4250081648714</v>
          </cell>
          <cell r="D23" t="str">
            <v>40g</v>
          </cell>
          <cell r="E23">
            <v>12</v>
          </cell>
          <cell r="F23">
            <v>12.5</v>
          </cell>
          <cell r="G23"/>
          <cell r="H23">
            <v>25</v>
          </cell>
        </row>
        <row r="24">
          <cell r="A24">
            <v>24873</v>
          </cell>
          <cell r="B24" t="str">
            <v>Ski Tour Skin Spray</v>
          </cell>
          <cell r="C24">
            <v>4250081648738</v>
          </cell>
          <cell r="D24" t="str">
            <v>125ml</v>
          </cell>
          <cell r="E24">
            <v>12</v>
          </cell>
          <cell r="F24">
            <v>12.5</v>
          </cell>
          <cell r="G24"/>
          <cell r="H24">
            <v>25</v>
          </cell>
        </row>
        <row r="25">
          <cell r="A25">
            <v>24877</v>
          </cell>
          <cell r="B25" t="str">
            <v>Ski Tour Decor Spray</v>
          </cell>
          <cell r="C25">
            <v>4250081648776</v>
          </cell>
          <cell r="D25" t="str">
            <v>125ml</v>
          </cell>
          <cell r="E25">
            <v>12</v>
          </cell>
          <cell r="F25">
            <v>12.5</v>
          </cell>
          <cell r="G25"/>
          <cell r="H25">
            <v>25</v>
          </cell>
        </row>
        <row r="26">
          <cell r="A26">
            <v>24874</v>
          </cell>
          <cell r="B26" t="str">
            <v xml:space="preserve">Skin Cleaner </v>
          </cell>
          <cell r="C26">
            <v>4250081648745</v>
          </cell>
          <cell r="D26" t="str">
            <v>100ml</v>
          </cell>
          <cell r="E26">
            <v>6</v>
          </cell>
          <cell r="F26">
            <v>11</v>
          </cell>
          <cell r="G26"/>
          <cell r="H26">
            <v>22</v>
          </cell>
        </row>
        <row r="27">
          <cell r="A27" t="str">
            <v>FF SERIES</v>
          </cell>
          <cell r="B27"/>
          <cell r="C27"/>
          <cell r="D27"/>
          <cell r="E27"/>
          <cell r="F27"/>
          <cell r="G27"/>
          <cell r="H27"/>
        </row>
        <row r="28">
          <cell r="A28">
            <v>27082</v>
          </cell>
          <cell r="B28" t="str">
            <v>Syntec FF1 Powder YLW</v>
          </cell>
          <cell r="C28">
            <v>4250081670821</v>
          </cell>
          <cell r="D28" t="str">
            <v>30g</v>
          </cell>
          <cell r="E28">
            <v>1</v>
          </cell>
          <cell r="F28">
            <v>80</v>
          </cell>
          <cell r="G28"/>
          <cell r="H28">
            <v>160</v>
          </cell>
        </row>
        <row r="29">
          <cell r="A29">
            <v>27083</v>
          </cell>
          <cell r="B29" t="str">
            <v>Syntec FF1 Powder RED</v>
          </cell>
          <cell r="C29">
            <v>4250081670838</v>
          </cell>
          <cell r="D29" t="str">
            <v>30g</v>
          </cell>
          <cell r="E29">
            <v>1</v>
          </cell>
          <cell r="F29">
            <v>80</v>
          </cell>
          <cell r="G29"/>
          <cell r="H29">
            <v>160</v>
          </cell>
        </row>
        <row r="30">
          <cell r="A30">
            <v>27084</v>
          </cell>
          <cell r="B30" t="str">
            <v>Syntec FF1 Powder BLU</v>
          </cell>
          <cell r="C30">
            <v>4250081670845</v>
          </cell>
          <cell r="D30" t="str">
            <v>30g</v>
          </cell>
          <cell r="E30">
            <v>1</v>
          </cell>
          <cell r="F30">
            <v>80</v>
          </cell>
          <cell r="G30"/>
          <cell r="H30">
            <v>160</v>
          </cell>
        </row>
        <row r="31">
          <cell r="A31">
            <v>27072</v>
          </cell>
          <cell r="B31" t="str">
            <v>Syntec FF1 Liquid YLW</v>
          </cell>
          <cell r="C31">
            <v>4250081670722</v>
          </cell>
          <cell r="D31" t="str">
            <v>50ml</v>
          </cell>
          <cell r="E31">
            <v>1</v>
          </cell>
          <cell r="F31">
            <v>80</v>
          </cell>
          <cell r="G31"/>
          <cell r="H31">
            <v>160</v>
          </cell>
        </row>
        <row r="32">
          <cell r="A32">
            <v>27073</v>
          </cell>
          <cell r="B32" t="str">
            <v>Syntec FF1 Liquid RED</v>
          </cell>
          <cell r="C32">
            <v>4250081670739</v>
          </cell>
          <cell r="D32" t="str">
            <v>50ml</v>
          </cell>
          <cell r="E32">
            <v>1</v>
          </cell>
          <cell r="F32">
            <v>80</v>
          </cell>
          <cell r="G32"/>
          <cell r="H32">
            <v>160</v>
          </cell>
        </row>
        <row r="33">
          <cell r="A33">
            <v>27074</v>
          </cell>
          <cell r="B33" t="str">
            <v>Syntec FF1 Liquid BLU</v>
          </cell>
          <cell r="C33">
            <v>4250081670746</v>
          </cell>
          <cell r="D33" t="str">
            <v>50ml</v>
          </cell>
          <cell r="E33">
            <v>1</v>
          </cell>
          <cell r="F33">
            <v>80</v>
          </cell>
          <cell r="G33"/>
          <cell r="H33">
            <v>160</v>
          </cell>
        </row>
        <row r="34">
          <cell r="A34">
            <v>27062</v>
          </cell>
          <cell r="B34" t="str">
            <v>Syntec FF2 Liquid YLW</v>
          </cell>
          <cell r="C34">
            <v>4250081670623</v>
          </cell>
          <cell r="D34" t="str">
            <v>100ml</v>
          </cell>
          <cell r="E34">
            <v>6</v>
          </cell>
          <cell r="F34">
            <v>52.5</v>
          </cell>
          <cell r="G34"/>
          <cell r="H34">
            <v>105</v>
          </cell>
        </row>
        <row r="35">
          <cell r="A35">
            <v>27063</v>
          </cell>
          <cell r="B35" t="str">
            <v>Syntec FF2 Liquid RED</v>
          </cell>
          <cell r="C35">
            <v>4250081670630</v>
          </cell>
          <cell r="D35" t="str">
            <v>100ml</v>
          </cell>
          <cell r="E35">
            <v>6</v>
          </cell>
          <cell r="F35">
            <v>52.5</v>
          </cell>
          <cell r="G35"/>
          <cell r="H35">
            <v>105</v>
          </cell>
        </row>
        <row r="36">
          <cell r="A36">
            <v>27064</v>
          </cell>
          <cell r="B36" t="str">
            <v>Syntec FF2 Liquid BLU</v>
          </cell>
          <cell r="C36">
            <v>4250081670647</v>
          </cell>
          <cell r="D36" t="str">
            <v>100ml</v>
          </cell>
          <cell r="E36">
            <v>6</v>
          </cell>
          <cell r="F36">
            <v>52.5</v>
          </cell>
          <cell r="G36"/>
          <cell r="H36">
            <v>105</v>
          </cell>
        </row>
        <row r="37">
          <cell r="A37">
            <v>27101</v>
          </cell>
          <cell r="B37" t="str">
            <v>Syntec FF Bar YLW</v>
          </cell>
          <cell r="C37">
            <v>4250081671019</v>
          </cell>
          <cell r="D37" t="str">
            <v>150g</v>
          </cell>
          <cell r="E37">
            <v>6</v>
          </cell>
          <cell r="F37">
            <v>77.5</v>
          </cell>
          <cell r="G37"/>
          <cell r="H37">
            <v>155</v>
          </cell>
        </row>
        <row r="38">
          <cell r="A38">
            <v>27104</v>
          </cell>
          <cell r="B38" t="str">
            <v>Syntec FF Bar YLW</v>
          </cell>
          <cell r="C38">
            <v>4250081671040</v>
          </cell>
          <cell r="D38" t="str">
            <v>2x35g</v>
          </cell>
          <cell r="E38">
            <v>6</v>
          </cell>
          <cell r="F38">
            <v>52.5</v>
          </cell>
          <cell r="G38"/>
          <cell r="H38">
            <v>105</v>
          </cell>
        </row>
        <row r="39">
          <cell r="A39">
            <v>27111</v>
          </cell>
          <cell r="B39" t="str">
            <v>Syntec FF Bar RED</v>
          </cell>
          <cell r="C39">
            <v>4250081671118</v>
          </cell>
          <cell r="D39" t="str">
            <v>150g</v>
          </cell>
          <cell r="E39">
            <v>6</v>
          </cell>
          <cell r="F39">
            <v>77.5</v>
          </cell>
          <cell r="G39"/>
          <cell r="H39">
            <v>155</v>
          </cell>
        </row>
        <row r="40">
          <cell r="A40">
            <v>27114</v>
          </cell>
          <cell r="B40" t="str">
            <v>Syntec FF Bar RED</v>
          </cell>
          <cell r="C40">
            <v>4250081671149</v>
          </cell>
          <cell r="D40" t="str">
            <v>2x35g</v>
          </cell>
          <cell r="E40">
            <v>6</v>
          </cell>
          <cell r="F40">
            <v>52.5</v>
          </cell>
          <cell r="G40"/>
          <cell r="H40">
            <v>105</v>
          </cell>
        </row>
        <row r="41">
          <cell r="A41">
            <v>27121</v>
          </cell>
          <cell r="B41" t="str">
            <v>Syntec FF Bar BLU</v>
          </cell>
          <cell r="C41">
            <v>4250081671217</v>
          </cell>
          <cell r="D41" t="str">
            <v>150g</v>
          </cell>
          <cell r="E41">
            <v>6</v>
          </cell>
          <cell r="F41">
            <v>77.5</v>
          </cell>
          <cell r="G41"/>
          <cell r="H41">
            <v>155</v>
          </cell>
        </row>
        <row r="42">
          <cell r="A42">
            <v>27124</v>
          </cell>
          <cell r="B42" t="str">
            <v>Syntec FF Bar BLU</v>
          </cell>
          <cell r="C42">
            <v>4250081671248</v>
          </cell>
          <cell r="D42" t="str">
            <v>2x35g</v>
          </cell>
          <cell r="E42">
            <v>6</v>
          </cell>
          <cell r="F42">
            <v>52.5</v>
          </cell>
          <cell r="G42"/>
          <cell r="H42">
            <v>105</v>
          </cell>
        </row>
        <row r="43">
          <cell r="A43">
            <v>27131</v>
          </cell>
          <cell r="B43" t="str">
            <v>Syntec FF Bar GRE</v>
          </cell>
          <cell r="C43">
            <v>4250081671316</v>
          </cell>
          <cell r="D43" t="str">
            <v>150g</v>
          </cell>
          <cell r="E43">
            <v>6</v>
          </cell>
          <cell r="F43">
            <v>77.5</v>
          </cell>
          <cell r="G43"/>
          <cell r="H43">
            <v>155</v>
          </cell>
        </row>
        <row r="44">
          <cell r="A44">
            <v>27908</v>
          </cell>
          <cell r="B44" t="str">
            <v>Syntec FF 21 Bar</v>
          </cell>
          <cell r="C44">
            <v>4250081679084</v>
          </cell>
          <cell r="D44" t="str">
            <v>150g</v>
          </cell>
          <cell r="E44">
            <v>6</v>
          </cell>
          <cell r="F44">
            <v>40</v>
          </cell>
          <cell r="G44"/>
          <cell r="H44">
            <v>80</v>
          </cell>
        </row>
        <row r="45">
          <cell r="A45">
            <v>27911</v>
          </cell>
          <cell r="B45" t="str">
            <v>Syntec FF 21 Bar</v>
          </cell>
          <cell r="C45">
            <v>4250081679114</v>
          </cell>
          <cell r="D45" t="str">
            <v>2x35g</v>
          </cell>
          <cell r="E45">
            <v>6</v>
          </cell>
          <cell r="F45">
            <v>22.5</v>
          </cell>
          <cell r="G45"/>
          <cell r="H45">
            <v>45</v>
          </cell>
        </row>
        <row r="46">
          <cell r="A46">
            <v>27518</v>
          </cell>
          <cell r="B46" t="str">
            <v>Syntec FF Cleaner</v>
          </cell>
          <cell r="C46">
            <v>4250081675185</v>
          </cell>
          <cell r="D46" t="str">
            <v>100ml</v>
          </cell>
          <cell r="E46">
            <v>6</v>
          </cell>
          <cell r="F46">
            <v>15</v>
          </cell>
          <cell r="G46"/>
          <cell r="H46">
            <v>30</v>
          </cell>
        </row>
        <row r="47">
          <cell r="A47">
            <v>27519</v>
          </cell>
          <cell r="B47" t="str">
            <v>Syntec FF Cleaner</v>
          </cell>
          <cell r="C47">
            <v>4250081675192</v>
          </cell>
          <cell r="D47" t="str">
            <v>500ml</v>
          </cell>
          <cell r="E47">
            <v>1</v>
          </cell>
          <cell r="F47">
            <v>40</v>
          </cell>
          <cell r="G47"/>
          <cell r="H47">
            <v>80</v>
          </cell>
        </row>
        <row r="48">
          <cell r="A48" t="str">
            <v>BASEWAX LIQUID</v>
          </cell>
          <cell r="B48"/>
          <cell r="C48"/>
          <cell r="D48"/>
          <cell r="E48"/>
          <cell r="F48"/>
          <cell r="G48"/>
          <cell r="H48"/>
        </row>
        <row r="49">
          <cell r="A49">
            <v>24032</v>
          </cell>
          <cell r="B49" t="str">
            <v>Alphamix YELLOW liquid</v>
          </cell>
          <cell r="C49">
            <v>4250081640329</v>
          </cell>
          <cell r="D49" t="str">
            <v>250ml</v>
          </cell>
          <cell r="E49">
            <v>6</v>
          </cell>
          <cell r="F49">
            <v>19</v>
          </cell>
          <cell r="G49"/>
          <cell r="H49">
            <v>38</v>
          </cell>
        </row>
        <row r="50">
          <cell r="A50">
            <v>24033</v>
          </cell>
          <cell r="B50" t="str">
            <v xml:space="preserve">Betamix RED liquid </v>
          </cell>
          <cell r="C50">
            <v>4250081640336</v>
          </cell>
          <cell r="D50" t="str">
            <v>250ml</v>
          </cell>
          <cell r="E50">
            <v>6</v>
          </cell>
          <cell r="F50">
            <v>19</v>
          </cell>
          <cell r="G50"/>
          <cell r="H50">
            <v>38</v>
          </cell>
        </row>
        <row r="51">
          <cell r="A51">
            <v>24034</v>
          </cell>
          <cell r="B51" t="str">
            <v>Ultramix BLUE liquid</v>
          </cell>
          <cell r="C51">
            <v>4250081640343</v>
          </cell>
          <cell r="D51" t="str">
            <v>250ml</v>
          </cell>
          <cell r="E51">
            <v>6</v>
          </cell>
          <cell r="F51">
            <v>19</v>
          </cell>
          <cell r="G51"/>
          <cell r="H51">
            <v>38</v>
          </cell>
        </row>
        <row r="52">
          <cell r="A52">
            <v>24039</v>
          </cell>
          <cell r="B52" t="str">
            <v>3 Schuss Liquid YELLOW, RED, BLUE</v>
          </cell>
          <cell r="C52">
            <v>42500816403998</v>
          </cell>
          <cell r="D52" t="str">
            <v>3x100ml</v>
          </cell>
          <cell r="E52">
            <v>6</v>
          </cell>
          <cell r="F52">
            <v>25</v>
          </cell>
          <cell r="G52"/>
          <cell r="H52">
            <v>50</v>
          </cell>
        </row>
        <row r="53">
          <cell r="A53" t="str">
            <v>BASE WAX</v>
          </cell>
          <cell r="B53"/>
          <cell r="C53"/>
          <cell r="D53"/>
          <cell r="E53"/>
          <cell r="F53"/>
          <cell r="G53"/>
          <cell r="H53"/>
        </row>
        <row r="54">
          <cell r="A54">
            <v>24101</v>
          </cell>
          <cell r="B54" t="str">
            <v>Alphamix YELLOW</v>
          </cell>
          <cell r="C54" t="str">
            <v>4250081611169</v>
          </cell>
          <cell r="D54" t="str">
            <v>150g</v>
          </cell>
          <cell r="E54">
            <v>6</v>
          </cell>
          <cell r="F54">
            <v>10</v>
          </cell>
          <cell r="G54"/>
          <cell r="H54">
            <v>20</v>
          </cell>
        </row>
        <row r="55">
          <cell r="A55">
            <v>24104</v>
          </cell>
          <cell r="B55" t="str">
            <v>Alphamix YELLOW</v>
          </cell>
          <cell r="C55" t="str">
            <v>4250081615723</v>
          </cell>
          <cell r="D55" t="str">
            <v>2x35g</v>
          </cell>
          <cell r="E55">
            <v>6</v>
          </cell>
          <cell r="F55">
            <v>7.5</v>
          </cell>
          <cell r="G55"/>
          <cell r="H55">
            <v>15</v>
          </cell>
        </row>
        <row r="56">
          <cell r="A56">
            <v>24111</v>
          </cell>
          <cell r="B56" t="str">
            <v>Betamix RED</v>
          </cell>
          <cell r="C56" t="str">
            <v>4250081611176</v>
          </cell>
          <cell r="D56" t="str">
            <v>150g</v>
          </cell>
          <cell r="E56">
            <v>6</v>
          </cell>
          <cell r="F56">
            <v>10</v>
          </cell>
          <cell r="G56"/>
          <cell r="H56">
            <v>20</v>
          </cell>
        </row>
        <row r="57">
          <cell r="A57">
            <v>24114</v>
          </cell>
          <cell r="B57" t="str">
            <v>Betamix RED</v>
          </cell>
          <cell r="C57" t="str">
            <v>4250081615730</v>
          </cell>
          <cell r="D57" t="str">
            <v>2x35g</v>
          </cell>
          <cell r="E57">
            <v>6</v>
          </cell>
          <cell r="F57">
            <v>7.5</v>
          </cell>
          <cell r="G57"/>
          <cell r="H57">
            <v>15</v>
          </cell>
        </row>
        <row r="58">
          <cell r="A58">
            <v>24121</v>
          </cell>
          <cell r="B58" t="str">
            <v>Ultramix BLUE</v>
          </cell>
          <cell r="C58" t="str">
            <v>4250081611183</v>
          </cell>
          <cell r="D58" t="str">
            <v>150g</v>
          </cell>
          <cell r="E58">
            <v>6</v>
          </cell>
          <cell r="F58">
            <v>10</v>
          </cell>
          <cell r="G58"/>
          <cell r="H58">
            <v>20</v>
          </cell>
        </row>
        <row r="59">
          <cell r="A59">
            <v>24124</v>
          </cell>
          <cell r="B59" t="str">
            <v>Ultramix BLUE</v>
          </cell>
          <cell r="C59" t="str">
            <v>4250081616386</v>
          </cell>
          <cell r="D59" t="str">
            <v>2x35g</v>
          </cell>
          <cell r="E59">
            <v>6</v>
          </cell>
          <cell r="F59">
            <v>7.5</v>
          </cell>
          <cell r="G59"/>
          <cell r="H59">
            <v>15</v>
          </cell>
        </row>
        <row r="60">
          <cell r="A60">
            <v>24128</v>
          </cell>
          <cell r="B60" t="str">
            <v>Basewax Mix HOT Alpha-Beta</v>
          </cell>
          <cell r="C60" t="str">
            <v>4250081616409</v>
          </cell>
          <cell r="D60" t="str">
            <v>2x35g</v>
          </cell>
          <cell r="E60">
            <v>6</v>
          </cell>
          <cell r="F60">
            <v>7.5</v>
          </cell>
          <cell r="G60"/>
          <cell r="H60">
            <v>15</v>
          </cell>
        </row>
        <row r="61">
          <cell r="A61">
            <v>24127</v>
          </cell>
          <cell r="B61" t="str">
            <v>Basewax Mix COLD Beta-Ultra</v>
          </cell>
          <cell r="C61" t="str">
            <v>4250081616393</v>
          </cell>
          <cell r="D61" t="str">
            <v>2x35g</v>
          </cell>
          <cell r="E61">
            <v>6</v>
          </cell>
          <cell r="F61">
            <v>7.5</v>
          </cell>
          <cell r="G61"/>
          <cell r="H61">
            <v>15</v>
          </cell>
        </row>
        <row r="62">
          <cell r="A62">
            <v>24906</v>
          </cell>
          <cell r="B62" t="str">
            <v>Jump Ceramic Wax</v>
          </cell>
          <cell r="C62">
            <v>4250081610919</v>
          </cell>
          <cell r="D62" t="str">
            <v>150g</v>
          </cell>
          <cell r="E62">
            <v>6</v>
          </cell>
          <cell r="F62">
            <v>10</v>
          </cell>
          <cell r="G62"/>
          <cell r="H62">
            <v>20</v>
          </cell>
        </row>
        <row r="63">
          <cell r="A63" t="str">
            <v>LF WAX</v>
          </cell>
          <cell r="B63"/>
          <cell r="C63"/>
          <cell r="D63"/>
          <cell r="E63"/>
          <cell r="F63"/>
          <cell r="G63"/>
          <cell r="H63"/>
        </row>
        <row r="64">
          <cell r="A64">
            <v>24022</v>
          </cell>
          <cell r="B64" t="str">
            <v>Syntec LF liquid</v>
          </cell>
          <cell r="C64">
            <v>4250081641449</v>
          </cell>
          <cell r="D64" t="str">
            <v>75ml</v>
          </cell>
          <cell r="E64">
            <v>12</v>
          </cell>
          <cell r="F64">
            <v>20</v>
          </cell>
          <cell r="G64"/>
          <cell r="H64">
            <v>40</v>
          </cell>
        </row>
        <row r="65">
          <cell r="A65">
            <v>24908</v>
          </cell>
          <cell r="B65" t="str">
            <v>Syntec LF 21 Racing Base</v>
          </cell>
          <cell r="C65">
            <v>4250081610841</v>
          </cell>
          <cell r="D65" t="str">
            <v>150g</v>
          </cell>
          <cell r="E65">
            <v>6</v>
          </cell>
          <cell r="F65">
            <v>35</v>
          </cell>
          <cell r="G65"/>
          <cell r="H65">
            <v>70</v>
          </cell>
        </row>
        <row r="66">
          <cell r="A66">
            <v>24911</v>
          </cell>
          <cell r="B66" t="str">
            <v>Syntec LF 21 Racing Base</v>
          </cell>
          <cell r="C66">
            <v>4250081649117</v>
          </cell>
          <cell r="D66" t="str">
            <v>2x35g</v>
          </cell>
          <cell r="E66">
            <v>6</v>
          </cell>
          <cell r="F66">
            <v>18</v>
          </cell>
          <cell r="G66"/>
          <cell r="H66">
            <v>36</v>
          </cell>
        </row>
        <row r="67">
          <cell r="A67">
            <v>24131</v>
          </cell>
          <cell r="B67" t="str">
            <v>Fluormix White</v>
          </cell>
          <cell r="C67" t="str">
            <v>4250081611190</v>
          </cell>
          <cell r="D67" t="str">
            <v>150g</v>
          </cell>
          <cell r="E67">
            <v>6</v>
          </cell>
          <cell r="F67">
            <v>18</v>
          </cell>
          <cell r="G67"/>
          <cell r="H67">
            <v>36</v>
          </cell>
        </row>
        <row r="68">
          <cell r="A68">
            <v>24134</v>
          </cell>
          <cell r="B68" t="str">
            <v>Fluormix White</v>
          </cell>
          <cell r="C68" t="str">
            <v>4250081616416</v>
          </cell>
          <cell r="D68" t="str">
            <v>2x35g</v>
          </cell>
          <cell r="E68">
            <v>6</v>
          </cell>
          <cell r="F68">
            <v>10</v>
          </cell>
          <cell r="G68"/>
          <cell r="H68">
            <v>20</v>
          </cell>
        </row>
        <row r="69">
          <cell r="A69" t="str">
            <v>RENNWACHS SPEED LIQUIDS</v>
          </cell>
          <cell r="B69"/>
          <cell r="C69"/>
          <cell r="D69"/>
          <cell r="E69"/>
          <cell r="F69"/>
          <cell r="G69"/>
          <cell r="H69"/>
        </row>
        <row r="70">
          <cell r="A70">
            <v>24062</v>
          </cell>
          <cell r="B70" t="str">
            <v xml:space="preserve">Syntec Speed liquid WET </v>
          </cell>
          <cell r="C70">
            <v>4250081640626</v>
          </cell>
          <cell r="D70" t="str">
            <v>100ml</v>
          </cell>
          <cell r="E70">
            <v>6</v>
          </cell>
          <cell r="F70">
            <v>50</v>
          </cell>
          <cell r="G70"/>
          <cell r="H70">
            <v>100</v>
          </cell>
        </row>
        <row r="71">
          <cell r="A71">
            <v>24063</v>
          </cell>
          <cell r="B71" t="str">
            <v xml:space="preserve">Syntec Speed liquid MID </v>
          </cell>
          <cell r="C71">
            <v>4250081640633</v>
          </cell>
          <cell r="D71" t="str">
            <v>100ml</v>
          </cell>
          <cell r="E71">
            <v>6</v>
          </cell>
          <cell r="F71">
            <v>50</v>
          </cell>
          <cell r="G71"/>
          <cell r="H71">
            <v>100</v>
          </cell>
        </row>
        <row r="72">
          <cell r="A72">
            <v>24064</v>
          </cell>
          <cell r="B72" t="str">
            <v xml:space="preserve">Syntec Speed liquid COLD </v>
          </cell>
          <cell r="C72">
            <v>4250081640640</v>
          </cell>
          <cell r="D72" t="str">
            <v>100ml</v>
          </cell>
          <cell r="E72">
            <v>6</v>
          </cell>
          <cell r="F72">
            <v>50</v>
          </cell>
          <cell r="G72"/>
          <cell r="H72">
            <v>100</v>
          </cell>
        </row>
        <row r="73">
          <cell r="A73" t="str">
            <v>RENNWACHS HF SYNTEC</v>
          </cell>
          <cell r="B73"/>
          <cell r="C73"/>
          <cell r="D73"/>
          <cell r="E73"/>
          <cell r="F73"/>
          <cell r="G73"/>
          <cell r="H73"/>
        </row>
        <row r="74">
          <cell r="A74">
            <v>24201</v>
          </cell>
          <cell r="B74" t="str">
            <v xml:space="preserve">Syntec WorldCup HF 2.0 WET </v>
          </cell>
          <cell r="C74">
            <v>4250081642019</v>
          </cell>
          <cell r="D74" t="str">
            <v>150g</v>
          </cell>
          <cell r="E74">
            <v>6</v>
          </cell>
          <cell r="F74">
            <v>60</v>
          </cell>
          <cell r="G74"/>
          <cell r="H74">
            <v>120</v>
          </cell>
        </row>
        <row r="75">
          <cell r="A75">
            <v>24202</v>
          </cell>
          <cell r="B75" t="str">
            <v xml:space="preserve">Syntec WorldCup HF 2.0 WET </v>
          </cell>
          <cell r="C75">
            <v>4250081642026</v>
          </cell>
          <cell r="D75" t="str">
            <v>2x35g</v>
          </cell>
          <cell r="E75">
            <v>6</v>
          </cell>
          <cell r="F75">
            <v>32.5</v>
          </cell>
          <cell r="G75"/>
          <cell r="H75">
            <v>65</v>
          </cell>
        </row>
        <row r="76">
          <cell r="A76">
            <v>24203</v>
          </cell>
          <cell r="B76" t="str">
            <v xml:space="preserve">Syntec WorldCup HF 2.0 MID </v>
          </cell>
          <cell r="C76">
            <v>4250081642033</v>
          </cell>
          <cell r="D76" t="str">
            <v>150g</v>
          </cell>
          <cell r="E76">
            <v>6</v>
          </cell>
          <cell r="F76">
            <v>60</v>
          </cell>
          <cell r="G76"/>
          <cell r="H76">
            <v>120</v>
          </cell>
        </row>
        <row r="77">
          <cell r="A77">
            <v>24204</v>
          </cell>
          <cell r="B77" t="str">
            <v xml:space="preserve">Syntec WorldCup HF 2.0 MID </v>
          </cell>
          <cell r="C77">
            <v>4250081642040</v>
          </cell>
          <cell r="D77" t="str">
            <v>2x35g</v>
          </cell>
          <cell r="E77">
            <v>6</v>
          </cell>
          <cell r="F77">
            <v>32.5</v>
          </cell>
          <cell r="G77"/>
          <cell r="H77">
            <v>65</v>
          </cell>
        </row>
        <row r="78">
          <cell r="A78">
            <v>24205</v>
          </cell>
          <cell r="B78" t="str">
            <v xml:space="preserve">Syntec WorldCup HF 2.0 COLD </v>
          </cell>
          <cell r="C78">
            <v>4250081642057</v>
          </cell>
          <cell r="D78" t="str">
            <v>150g</v>
          </cell>
          <cell r="E78">
            <v>6</v>
          </cell>
          <cell r="F78">
            <v>60</v>
          </cell>
          <cell r="G78"/>
          <cell r="H78">
            <v>120</v>
          </cell>
        </row>
        <row r="79">
          <cell r="A79">
            <v>24206</v>
          </cell>
          <cell r="B79" t="str">
            <v xml:space="preserve">Syntec WorldCup HF 2.0 COLD </v>
          </cell>
          <cell r="C79">
            <v>4250081642064</v>
          </cell>
          <cell r="D79" t="str">
            <v>2x35g</v>
          </cell>
          <cell r="E79">
            <v>6</v>
          </cell>
          <cell r="F79">
            <v>32.5</v>
          </cell>
          <cell r="G79"/>
          <cell r="H79">
            <v>65</v>
          </cell>
        </row>
        <row r="80">
          <cell r="A80">
            <v>24207</v>
          </cell>
          <cell r="B80" t="str">
            <v xml:space="preserve">Syntec WorldCup HF 2.0 EXTREME COLD </v>
          </cell>
          <cell r="C80">
            <v>4250081642071</v>
          </cell>
          <cell r="D80" t="str">
            <v>150g</v>
          </cell>
          <cell r="E80">
            <v>6</v>
          </cell>
          <cell r="F80">
            <v>60</v>
          </cell>
          <cell r="G80"/>
          <cell r="H80">
            <v>120</v>
          </cell>
        </row>
        <row r="81">
          <cell r="A81" t="str">
            <v>RACING FINISH ALPIN/NORDIC</v>
          </cell>
          <cell r="B81"/>
          <cell r="C81"/>
          <cell r="D81"/>
          <cell r="E81"/>
          <cell r="F81"/>
          <cell r="G81"/>
          <cell r="H81"/>
        </row>
        <row r="82">
          <cell r="A82">
            <v>24380</v>
          </cell>
          <cell r="B82" t="str">
            <v>Syntec Speed Stick</v>
          </cell>
          <cell r="C82">
            <v>4250081643801</v>
          </cell>
          <cell r="D82" t="str">
            <v>25g</v>
          </cell>
          <cell r="E82">
            <v>1</v>
          </cell>
          <cell r="F82">
            <v>75</v>
          </cell>
          <cell r="G82"/>
          <cell r="H82">
            <v>150</v>
          </cell>
        </row>
        <row r="83">
          <cell r="A83" t="str">
            <v>NORDIC CLASSIC / STEIGWACHS KLISTER/GRIP</v>
          </cell>
          <cell r="B83"/>
          <cell r="C83"/>
          <cell r="D83"/>
          <cell r="E83"/>
          <cell r="F83"/>
          <cell r="G83"/>
          <cell r="H83"/>
        </row>
        <row r="84">
          <cell r="A84">
            <v>24878</v>
          </cell>
          <cell r="B84" t="str">
            <v xml:space="preserve">Nordic Skin Spray </v>
          </cell>
          <cell r="C84">
            <v>4250081648783</v>
          </cell>
          <cell r="D84" t="str">
            <v>60 ml</v>
          </cell>
          <cell r="E84">
            <v>12</v>
          </cell>
          <cell r="F84">
            <v>11</v>
          </cell>
          <cell r="G84"/>
          <cell r="H84">
            <v>22</v>
          </cell>
        </row>
        <row r="85">
          <cell r="A85">
            <v>24874</v>
          </cell>
          <cell r="B85" t="str">
            <v xml:space="preserve">Skin Cleaner </v>
          </cell>
          <cell r="C85">
            <v>4250081648745</v>
          </cell>
          <cell r="D85" t="str">
            <v>100 ml</v>
          </cell>
          <cell r="E85">
            <v>6</v>
          </cell>
          <cell r="F85">
            <v>11</v>
          </cell>
          <cell r="G85"/>
          <cell r="H85">
            <v>22</v>
          </cell>
        </row>
        <row r="86">
          <cell r="A86">
            <v>24031</v>
          </cell>
          <cell r="B86" t="str">
            <v xml:space="preserve">NoWax ­Anti­Ice &amp; Glider Spray </v>
          </cell>
          <cell r="C86" t="str">
            <v>4250081613095</v>
          </cell>
          <cell r="D86" t="str">
            <v>200ml</v>
          </cell>
          <cell r="E86">
            <v>12</v>
          </cell>
          <cell r="F86">
            <v>11</v>
          </cell>
          <cell r="G86"/>
          <cell r="H86">
            <v>22</v>
          </cell>
        </row>
        <row r="87">
          <cell r="A87">
            <v>20959</v>
          </cell>
          <cell r="B87" t="str">
            <v>HOLMENKOL LED Bottlebag blau</v>
          </cell>
          <cell r="C87">
            <v>4250081609593</v>
          </cell>
          <cell r="D87">
            <v>1</v>
          </cell>
          <cell r="E87">
            <v>1</v>
          </cell>
          <cell r="F87">
            <v>25</v>
          </cell>
          <cell r="G87"/>
          <cell r="H87">
            <v>50</v>
          </cell>
        </row>
        <row r="88">
          <cell r="A88">
            <v>20960</v>
          </cell>
          <cell r="B88" t="str">
            <v>HOLMENKOL LED Bottlebag pink</v>
          </cell>
          <cell r="C88">
            <v>4250081609609</v>
          </cell>
          <cell r="D88">
            <v>1</v>
          </cell>
          <cell r="E88">
            <v>1</v>
          </cell>
          <cell r="F88">
            <v>25</v>
          </cell>
          <cell r="G88"/>
          <cell r="H88">
            <v>50</v>
          </cell>
        </row>
        <row r="89">
          <cell r="A89">
            <v>20961</v>
          </cell>
          <cell r="B89" t="str">
            <v>Racing Bottle Bag 1L</v>
          </cell>
          <cell r="C89">
            <v>4250081609616</v>
          </cell>
          <cell r="D89">
            <v>1</v>
          </cell>
          <cell r="E89">
            <v>1</v>
          </cell>
          <cell r="F89">
            <v>25</v>
          </cell>
          <cell r="G89"/>
          <cell r="H89">
            <v>50</v>
          </cell>
        </row>
        <row r="90">
          <cell r="A90" t="str">
            <v>Klister</v>
          </cell>
          <cell r="B90"/>
          <cell r="C90"/>
          <cell r="D90"/>
          <cell r="E90"/>
          <cell r="F90"/>
          <cell r="G90"/>
          <cell r="H90"/>
        </row>
        <row r="91">
          <cell r="A91">
            <v>24237</v>
          </cell>
          <cell r="B91" t="str">
            <v xml:space="preserve">Klister Blue </v>
          </cell>
          <cell r="C91" t="str">
            <v>4250081610827</v>
          </cell>
          <cell r="D91" t="str">
            <v>60ml</v>
          </cell>
          <cell r="E91">
            <v>6</v>
          </cell>
          <cell r="F91">
            <v>8.5</v>
          </cell>
          <cell r="G91"/>
          <cell r="H91">
            <v>17</v>
          </cell>
        </row>
        <row r="92">
          <cell r="A92">
            <v>24236</v>
          </cell>
          <cell r="B92" t="str">
            <v>Klister Violet</v>
          </cell>
          <cell r="C92" t="str">
            <v>4250081610810</v>
          </cell>
          <cell r="D92" t="str">
            <v>60ml</v>
          </cell>
          <cell r="E92">
            <v>6</v>
          </cell>
          <cell r="F92">
            <v>8.5</v>
          </cell>
          <cell r="G92"/>
          <cell r="H92">
            <v>17</v>
          </cell>
        </row>
        <row r="93">
          <cell r="A93">
            <v>24234</v>
          </cell>
          <cell r="B93" t="str">
            <v>Klister Red</v>
          </cell>
          <cell r="C93" t="str">
            <v>4250081610803</v>
          </cell>
          <cell r="D93" t="str">
            <v>60ml</v>
          </cell>
          <cell r="E93">
            <v>6</v>
          </cell>
          <cell r="F93">
            <v>8.5</v>
          </cell>
          <cell r="G93"/>
          <cell r="H93">
            <v>17</v>
          </cell>
        </row>
        <row r="94">
          <cell r="A94">
            <v>24233</v>
          </cell>
          <cell r="B94" t="str">
            <v>Klister Red Spezial</v>
          </cell>
          <cell r="C94" t="str">
            <v>4250081610797</v>
          </cell>
          <cell r="D94" t="str">
            <v>60ml</v>
          </cell>
          <cell r="E94">
            <v>6</v>
          </cell>
          <cell r="F94">
            <v>8.5</v>
          </cell>
          <cell r="G94"/>
          <cell r="H94">
            <v>17</v>
          </cell>
        </row>
        <row r="95">
          <cell r="A95">
            <v>24232</v>
          </cell>
          <cell r="B95" t="str">
            <v>Klister Universal</v>
          </cell>
          <cell r="C95" t="str">
            <v>4250081610780</v>
          </cell>
          <cell r="D95" t="str">
            <v>60ml</v>
          </cell>
          <cell r="E95">
            <v>6</v>
          </cell>
          <cell r="F95">
            <v>8.5</v>
          </cell>
          <cell r="G95"/>
          <cell r="H95">
            <v>17</v>
          </cell>
        </row>
        <row r="96">
          <cell r="A96">
            <v>24231</v>
          </cell>
          <cell r="B96" t="str">
            <v>Klister Silver</v>
          </cell>
          <cell r="C96" t="str">
            <v>4250081610773</v>
          </cell>
          <cell r="D96" t="str">
            <v>60ml</v>
          </cell>
          <cell r="E96">
            <v>6</v>
          </cell>
          <cell r="F96">
            <v>8.5</v>
          </cell>
          <cell r="G96"/>
          <cell r="H96">
            <v>17</v>
          </cell>
        </row>
        <row r="97">
          <cell r="A97">
            <v>24230</v>
          </cell>
          <cell r="B97" t="str">
            <v>Klister Black Spezial</v>
          </cell>
          <cell r="C97" t="str">
            <v>4250081610766</v>
          </cell>
          <cell r="D97" t="str">
            <v>60ml</v>
          </cell>
          <cell r="E97">
            <v>6</v>
          </cell>
          <cell r="F97">
            <v>8.5</v>
          </cell>
          <cell r="G97"/>
          <cell r="H97">
            <v>17</v>
          </cell>
        </row>
        <row r="98">
          <cell r="A98">
            <v>24224</v>
          </cell>
          <cell r="B98" t="str">
            <v>Grip Base</v>
          </cell>
          <cell r="C98" t="str">
            <v>4250081610742</v>
          </cell>
          <cell r="D98" t="str">
            <v>45g</v>
          </cell>
          <cell r="E98">
            <v>6</v>
          </cell>
          <cell r="F98">
            <v>7</v>
          </cell>
          <cell r="G98"/>
          <cell r="H98">
            <v>14</v>
          </cell>
        </row>
        <row r="99">
          <cell r="A99">
            <v>24219</v>
          </cell>
          <cell r="B99" t="str">
            <v>Grip Green</v>
          </cell>
          <cell r="C99" t="str">
            <v>4250081610759</v>
          </cell>
          <cell r="D99" t="str">
            <v>45g</v>
          </cell>
          <cell r="E99">
            <v>6</v>
          </cell>
          <cell r="F99">
            <v>7</v>
          </cell>
          <cell r="G99"/>
          <cell r="H99">
            <v>14</v>
          </cell>
        </row>
        <row r="100">
          <cell r="A100">
            <v>24218</v>
          </cell>
          <cell r="B100" t="str">
            <v xml:space="preserve">Grip Blue </v>
          </cell>
          <cell r="C100" t="str">
            <v>4250081610735</v>
          </cell>
          <cell r="D100" t="str">
            <v>45g</v>
          </cell>
          <cell r="E100">
            <v>6</v>
          </cell>
          <cell r="F100">
            <v>7</v>
          </cell>
          <cell r="G100"/>
          <cell r="H100">
            <v>14</v>
          </cell>
        </row>
        <row r="101">
          <cell r="A101">
            <v>24217</v>
          </cell>
          <cell r="B101" t="str">
            <v>Grip Blue Extra</v>
          </cell>
          <cell r="C101" t="str">
            <v>4250081610728</v>
          </cell>
          <cell r="D101" t="str">
            <v>45g</v>
          </cell>
          <cell r="E101">
            <v>6</v>
          </cell>
          <cell r="F101">
            <v>7</v>
          </cell>
          <cell r="G101"/>
          <cell r="H101">
            <v>14</v>
          </cell>
        </row>
        <row r="102">
          <cell r="A102">
            <v>24216</v>
          </cell>
          <cell r="B102" t="str">
            <v xml:space="preserve">Grip Blue Spezial </v>
          </cell>
          <cell r="C102" t="str">
            <v>4250081610711</v>
          </cell>
          <cell r="D102" t="str">
            <v>45g</v>
          </cell>
          <cell r="E102">
            <v>6</v>
          </cell>
          <cell r="F102">
            <v>7</v>
          </cell>
          <cell r="G102"/>
          <cell r="H102">
            <v>14</v>
          </cell>
        </row>
        <row r="103">
          <cell r="A103">
            <v>24212</v>
          </cell>
          <cell r="B103" t="str">
            <v>Grip Violet Spezial</v>
          </cell>
          <cell r="C103" t="str">
            <v>4250081610698</v>
          </cell>
          <cell r="D103" t="str">
            <v>45g</v>
          </cell>
          <cell r="E103">
            <v>6</v>
          </cell>
          <cell r="F103">
            <v>7</v>
          </cell>
          <cell r="G103"/>
          <cell r="H103">
            <v>14</v>
          </cell>
        </row>
        <row r="104">
          <cell r="A104">
            <v>24213</v>
          </cell>
          <cell r="B104" t="str">
            <v>Grip Violet</v>
          </cell>
          <cell r="C104" t="str">
            <v>4250081610704</v>
          </cell>
          <cell r="D104" t="str">
            <v>45g</v>
          </cell>
          <cell r="E104">
            <v>6</v>
          </cell>
          <cell r="F104">
            <v>7</v>
          </cell>
          <cell r="G104"/>
          <cell r="H104">
            <v>14</v>
          </cell>
        </row>
        <row r="105">
          <cell r="A105">
            <v>24211</v>
          </cell>
          <cell r="B105" t="str">
            <v>Grip Red</v>
          </cell>
          <cell r="C105" t="str">
            <v>4250081610681</v>
          </cell>
          <cell r="D105" t="str">
            <v>45g</v>
          </cell>
          <cell r="E105">
            <v>6</v>
          </cell>
          <cell r="F105">
            <v>7</v>
          </cell>
          <cell r="G105"/>
          <cell r="H105">
            <v>14</v>
          </cell>
        </row>
        <row r="106">
          <cell r="A106">
            <v>24210</v>
          </cell>
          <cell r="B106" t="str">
            <v>Grip Yellow</v>
          </cell>
          <cell r="C106" t="str">
            <v>4250081610674</v>
          </cell>
          <cell r="D106" t="str">
            <v>45g</v>
          </cell>
          <cell r="E106">
            <v>6</v>
          </cell>
          <cell r="F106">
            <v>7</v>
          </cell>
          <cell r="G106"/>
          <cell r="H106">
            <v>14</v>
          </cell>
        </row>
        <row r="107">
          <cell r="A107">
            <v>24222</v>
          </cell>
          <cell r="B107" t="str">
            <v xml:space="preserve">3 x Loipe Grip Wax  </v>
          </cell>
          <cell r="C107" t="str">
            <v>4250081610995</v>
          </cell>
          <cell r="D107" t="str">
            <v>3x45g</v>
          </cell>
          <cell r="E107">
            <v>1</v>
          </cell>
          <cell r="F107">
            <v>15</v>
          </cell>
          <cell r="G107"/>
          <cell r="H107">
            <v>30</v>
          </cell>
        </row>
        <row r="108">
          <cell r="A108" t="str">
            <v>BÜRSTEN</v>
          </cell>
          <cell r="B108"/>
          <cell r="C108"/>
          <cell r="D108"/>
          <cell r="E108"/>
          <cell r="F108"/>
          <cell r="G108"/>
          <cell r="H108"/>
        </row>
        <row r="109">
          <cell r="A109">
            <v>24524</v>
          </cell>
          <cell r="B109" t="str">
            <v>BaseBrush Steel</v>
          </cell>
          <cell r="C109">
            <v>4250081645249</v>
          </cell>
          <cell r="D109"/>
          <cell r="E109">
            <v>4</v>
          </cell>
          <cell r="F109">
            <v>27.5</v>
          </cell>
          <cell r="G109"/>
          <cell r="H109">
            <v>55</v>
          </cell>
        </row>
        <row r="110">
          <cell r="A110">
            <v>24522</v>
          </cell>
          <cell r="B110" t="str">
            <v xml:space="preserve">OvalBrush Steel </v>
          </cell>
          <cell r="C110" t="str">
            <v>4250081612241</v>
          </cell>
          <cell r="D110"/>
          <cell r="E110">
            <v>1</v>
          </cell>
          <cell r="F110">
            <v>55</v>
          </cell>
          <cell r="G110"/>
          <cell r="H110">
            <v>110</v>
          </cell>
        </row>
        <row r="111">
          <cell r="A111">
            <v>24502</v>
          </cell>
          <cell r="B111" t="str">
            <v>BaseBrush Bronze</v>
          </cell>
          <cell r="C111">
            <v>4250081616898</v>
          </cell>
          <cell r="D111"/>
          <cell r="E111">
            <v>6</v>
          </cell>
          <cell r="F111">
            <v>17.5</v>
          </cell>
          <cell r="G111"/>
          <cell r="H111">
            <v>35</v>
          </cell>
        </row>
        <row r="112">
          <cell r="A112">
            <v>24520</v>
          </cell>
          <cell r="B112" t="str">
            <v>OvalBrush Bronze</v>
          </cell>
          <cell r="C112" t="str">
            <v>4250081612227</v>
          </cell>
          <cell r="D112"/>
          <cell r="E112">
            <v>1</v>
          </cell>
          <cell r="F112">
            <v>32.5</v>
          </cell>
          <cell r="G112"/>
          <cell r="H112">
            <v>65</v>
          </cell>
        </row>
        <row r="113">
          <cell r="A113">
            <v>24534</v>
          </cell>
          <cell r="B113" t="str">
            <v>OvalBrush Bronze long wire</v>
          </cell>
          <cell r="C113">
            <v>4250081645348</v>
          </cell>
          <cell r="D113"/>
          <cell r="E113">
            <v>1</v>
          </cell>
          <cell r="F113">
            <v>42.5</v>
          </cell>
          <cell r="G113"/>
          <cell r="H113">
            <v>85</v>
          </cell>
        </row>
        <row r="114">
          <cell r="A114">
            <v>24513</v>
          </cell>
          <cell r="B114" t="str">
            <v>BaseBrush Horsehair</v>
          </cell>
          <cell r="C114" t="str">
            <v>4250081614849</v>
          </cell>
          <cell r="D114"/>
          <cell r="E114">
            <v>6</v>
          </cell>
          <cell r="F114">
            <v>12.5</v>
          </cell>
          <cell r="G114"/>
          <cell r="H114">
            <v>25</v>
          </cell>
        </row>
        <row r="115">
          <cell r="A115">
            <v>24533</v>
          </cell>
          <cell r="B115" t="str">
            <v xml:space="preserve">OvalBrush Horsehair </v>
          </cell>
          <cell r="C115">
            <v>4250081612296</v>
          </cell>
          <cell r="D115"/>
          <cell r="E115">
            <v>1</v>
          </cell>
          <cell r="F115">
            <v>25</v>
          </cell>
          <cell r="G115"/>
          <cell r="H115">
            <v>50</v>
          </cell>
        </row>
        <row r="116">
          <cell r="A116">
            <v>24503</v>
          </cell>
          <cell r="B116" t="str">
            <v xml:space="preserve">BaseBrush Steel MicroFinish </v>
          </cell>
          <cell r="C116" t="str">
            <v>4250081614764</v>
          </cell>
          <cell r="D116"/>
          <cell r="E116">
            <v>6</v>
          </cell>
          <cell r="F116">
            <v>55</v>
          </cell>
          <cell r="G116"/>
          <cell r="H116">
            <v>110</v>
          </cell>
        </row>
        <row r="117">
          <cell r="A117">
            <v>24523</v>
          </cell>
          <cell r="B117" t="str">
            <v xml:space="preserve">OvalBrush Steel MicroFinish </v>
          </cell>
          <cell r="C117" t="str">
            <v>4250081612258</v>
          </cell>
          <cell r="D117"/>
          <cell r="E117">
            <v>1</v>
          </cell>
          <cell r="F117">
            <v>65</v>
          </cell>
          <cell r="G117"/>
          <cell r="H117">
            <v>130</v>
          </cell>
        </row>
        <row r="118">
          <cell r="A118">
            <v>24510</v>
          </cell>
          <cell r="B118" t="str">
            <v xml:space="preserve">BaseBrush Nylon </v>
          </cell>
          <cell r="C118" t="str">
            <v>4250081614788</v>
          </cell>
          <cell r="D118"/>
          <cell r="E118">
            <v>6</v>
          </cell>
          <cell r="F118">
            <v>12.5</v>
          </cell>
          <cell r="G118"/>
          <cell r="H118">
            <v>25</v>
          </cell>
        </row>
        <row r="119">
          <cell r="A119">
            <v>24530</v>
          </cell>
          <cell r="B119" t="str">
            <v xml:space="preserve">OvalBrush Nylon </v>
          </cell>
          <cell r="C119" t="str">
            <v>4250081612265</v>
          </cell>
          <cell r="D119"/>
          <cell r="E119">
            <v>1</v>
          </cell>
          <cell r="F119">
            <v>22.5</v>
          </cell>
          <cell r="G119"/>
          <cell r="H119">
            <v>45</v>
          </cell>
        </row>
        <row r="120">
          <cell r="A120">
            <v>20674</v>
          </cell>
          <cell r="B120" t="str">
            <v>SpeedBrush Bronze</v>
          </cell>
          <cell r="C120" t="str">
            <v>4014701607563</v>
          </cell>
          <cell r="D120"/>
          <cell r="E120">
            <v>1</v>
          </cell>
          <cell r="F120">
            <v>65</v>
          </cell>
          <cell r="G120"/>
          <cell r="H120">
            <v>130</v>
          </cell>
        </row>
        <row r="121">
          <cell r="A121">
            <v>20670</v>
          </cell>
          <cell r="B121" t="str">
            <v xml:space="preserve">SpeedBrush Fibre </v>
          </cell>
          <cell r="C121">
            <v>4014701024667</v>
          </cell>
          <cell r="D121"/>
          <cell r="E121">
            <v>1</v>
          </cell>
          <cell r="F121">
            <v>37.5</v>
          </cell>
          <cell r="G121"/>
          <cell r="H121">
            <v>75</v>
          </cell>
        </row>
        <row r="122">
          <cell r="A122">
            <v>20672</v>
          </cell>
          <cell r="B122" t="str">
            <v xml:space="preserve">SpeedBrush Horsehair </v>
          </cell>
          <cell r="C122" t="str">
            <v>4014701024681</v>
          </cell>
          <cell r="D122"/>
          <cell r="E122">
            <v>1</v>
          </cell>
          <cell r="F122">
            <v>37.5</v>
          </cell>
          <cell r="G122"/>
          <cell r="H122">
            <v>75</v>
          </cell>
        </row>
        <row r="123">
          <cell r="A123">
            <v>20671</v>
          </cell>
          <cell r="B123" t="str">
            <v xml:space="preserve">SpeedBrush Nylon </v>
          </cell>
          <cell r="C123" t="str">
            <v>4014701024674</v>
          </cell>
          <cell r="D123"/>
          <cell r="E123">
            <v>1</v>
          </cell>
          <cell r="F123">
            <v>37.5</v>
          </cell>
          <cell r="G123"/>
          <cell r="H123">
            <v>75</v>
          </cell>
        </row>
        <row r="124">
          <cell r="A124">
            <v>20688</v>
          </cell>
          <cell r="B124" t="str">
            <v xml:space="preserve">SpeedBrush SpeedFleece </v>
          </cell>
          <cell r="C124" t="str">
            <v>4250081608855</v>
          </cell>
          <cell r="D124"/>
          <cell r="E124">
            <v>1</v>
          </cell>
          <cell r="F124">
            <v>50</v>
          </cell>
          <cell r="G124" t="str">
            <v>net.</v>
          </cell>
          <cell r="H124">
            <v>100</v>
          </cell>
        </row>
        <row r="125">
          <cell r="A125">
            <v>20685</v>
          </cell>
          <cell r="B125" t="str">
            <v xml:space="preserve">SpeedStick Pro II </v>
          </cell>
          <cell r="C125" t="str">
            <v>4250081608244</v>
          </cell>
          <cell r="D125"/>
          <cell r="E125">
            <v>1</v>
          </cell>
          <cell r="F125">
            <v>47.5</v>
          </cell>
          <cell r="G125"/>
          <cell r="H125">
            <v>95</v>
          </cell>
        </row>
        <row r="126">
          <cell r="A126">
            <v>20686</v>
          </cell>
          <cell r="B126" t="str">
            <v xml:space="preserve">SpeedShield Pro II (working protection) </v>
          </cell>
          <cell r="C126" t="str">
            <v>4250081608251</v>
          </cell>
          <cell r="D126"/>
          <cell r="E126">
            <v>1</v>
          </cell>
          <cell r="F126">
            <v>47.5</v>
          </cell>
          <cell r="G126"/>
          <cell r="H126">
            <v>95</v>
          </cell>
        </row>
        <row r="127">
          <cell r="A127">
            <v>20689</v>
          </cell>
          <cell r="B127" t="str">
            <v>SpeedStick Combi</v>
          </cell>
          <cell r="C127">
            <v>4250081606899</v>
          </cell>
          <cell r="D127"/>
          <cell r="E127">
            <v>1</v>
          </cell>
          <cell r="F127">
            <v>50</v>
          </cell>
          <cell r="G127"/>
          <cell r="H127">
            <v>100</v>
          </cell>
        </row>
        <row r="128">
          <cell r="A128" t="str">
            <v>REINIGEN</v>
          </cell>
          <cell r="B128"/>
          <cell r="C128"/>
          <cell r="D128"/>
          <cell r="E128"/>
          <cell r="F128"/>
          <cell r="G128"/>
          <cell r="H128"/>
        </row>
        <row r="129">
          <cell r="A129">
            <v>24410</v>
          </cell>
          <cell r="B129" t="str">
            <v>WaxAb Wax Remover Spray</v>
          </cell>
          <cell r="C129" t="str">
            <v>4250081608329</v>
          </cell>
          <cell r="D129" t="str">
            <v>250ml</v>
          </cell>
          <cell r="E129">
            <v>12</v>
          </cell>
          <cell r="F129">
            <v>10</v>
          </cell>
          <cell r="G129"/>
          <cell r="H129">
            <v>20</v>
          </cell>
        </row>
        <row r="130">
          <cell r="A130">
            <v>20421</v>
          </cell>
          <cell r="B130" t="str">
            <v>Cleaner</v>
          </cell>
          <cell r="C130" t="str">
            <v>4014701023899</v>
          </cell>
          <cell r="D130" t="str">
            <v>500ml</v>
          </cell>
          <cell r="E130">
            <v>1</v>
          </cell>
          <cell r="F130">
            <v>12.5</v>
          </cell>
          <cell r="G130"/>
          <cell r="H130">
            <v>25</v>
          </cell>
        </row>
        <row r="131">
          <cell r="A131">
            <v>20422</v>
          </cell>
          <cell r="B131" t="str">
            <v>Cleaner</v>
          </cell>
          <cell r="C131" t="str">
            <v>4014701023905</v>
          </cell>
          <cell r="D131" t="str">
            <v>1000ml</v>
          </cell>
          <cell r="E131">
            <v>1</v>
          </cell>
          <cell r="F131">
            <v>17.5</v>
          </cell>
          <cell r="G131"/>
          <cell r="H131">
            <v>35</v>
          </cell>
        </row>
        <row r="132">
          <cell r="A132">
            <v>20423</v>
          </cell>
          <cell r="B132" t="str">
            <v>Cleaner Canister</v>
          </cell>
          <cell r="C132" t="str">
            <v>4014701023912</v>
          </cell>
          <cell r="D132" t="str">
            <v>3000ml</v>
          </cell>
          <cell r="E132">
            <v>1</v>
          </cell>
          <cell r="F132">
            <v>45</v>
          </cell>
          <cell r="G132" t="str">
            <v>net.</v>
          </cell>
          <cell r="H132">
            <v>90</v>
          </cell>
        </row>
        <row r="133">
          <cell r="A133">
            <v>24518</v>
          </cell>
          <cell r="B133" t="str">
            <v xml:space="preserve">Racing Base Cleaner </v>
          </cell>
          <cell r="C133">
            <v>4250081645188</v>
          </cell>
          <cell r="D133" t="str">
            <v>100ml</v>
          </cell>
          <cell r="E133">
            <v>6</v>
          </cell>
          <cell r="F133">
            <v>17.5</v>
          </cell>
          <cell r="G133"/>
          <cell r="H133">
            <v>35</v>
          </cell>
        </row>
        <row r="134">
          <cell r="A134">
            <v>24519</v>
          </cell>
          <cell r="B134" t="str">
            <v xml:space="preserve">Racing Base Cleaner </v>
          </cell>
          <cell r="C134">
            <v>4250081645195</v>
          </cell>
          <cell r="D134" t="str">
            <v>500ml</v>
          </cell>
          <cell r="E134">
            <v>1</v>
          </cell>
          <cell r="F134">
            <v>42.5</v>
          </cell>
          <cell r="G134" t="str">
            <v>net.</v>
          </cell>
          <cell r="H134">
            <v>85</v>
          </cell>
        </row>
        <row r="135">
          <cell r="A135">
            <v>24490</v>
          </cell>
          <cell r="B135" t="str">
            <v xml:space="preserve">CareFleece  </v>
          </cell>
          <cell r="C135" t="str">
            <v>4250081609449</v>
          </cell>
          <cell r="D135" t="str">
            <v>27m x 20cm</v>
          </cell>
          <cell r="E135">
            <v>1</v>
          </cell>
          <cell r="F135">
            <v>17.5</v>
          </cell>
          <cell r="G135"/>
          <cell r="H135">
            <v>35</v>
          </cell>
        </row>
        <row r="136">
          <cell r="A136">
            <v>24491</v>
          </cell>
          <cell r="B136" t="str">
            <v xml:space="preserve">CareFleece  </v>
          </cell>
          <cell r="C136">
            <v>4250081615518</v>
          </cell>
          <cell r="D136" t="str">
            <v>102m x 20cm</v>
          </cell>
          <cell r="E136">
            <v>1</v>
          </cell>
          <cell r="F136">
            <v>25</v>
          </cell>
          <cell r="G136"/>
          <cell r="H136">
            <v>50</v>
          </cell>
        </row>
        <row r="137">
          <cell r="A137">
            <v>24492</v>
          </cell>
          <cell r="B137" t="str">
            <v xml:space="preserve">CareFleece  </v>
          </cell>
          <cell r="C137">
            <v>4250081615525</v>
          </cell>
          <cell r="D137" t="str">
            <v>20 PCS</v>
          </cell>
          <cell r="E137">
            <v>6</v>
          </cell>
          <cell r="F137">
            <v>8</v>
          </cell>
          <cell r="G137"/>
          <cell r="H137">
            <v>16</v>
          </cell>
        </row>
        <row r="138">
          <cell r="A138" t="str">
            <v>WACHSEISEN</v>
          </cell>
          <cell r="B138"/>
          <cell r="C138"/>
          <cell r="D138"/>
          <cell r="E138"/>
          <cell r="F138"/>
          <cell r="G138"/>
          <cell r="H138"/>
        </row>
        <row r="139">
          <cell r="A139">
            <v>20603</v>
          </cell>
          <cell r="B139" t="str">
            <v>SmartWaxer 230 V</v>
          </cell>
          <cell r="C139" t="str">
            <v>4014701607549</v>
          </cell>
          <cell r="D139"/>
          <cell r="E139">
            <v>1</v>
          </cell>
          <cell r="F139">
            <v>37.5</v>
          </cell>
          <cell r="G139"/>
          <cell r="H139">
            <v>75</v>
          </cell>
        </row>
        <row r="140">
          <cell r="A140">
            <v>20602</v>
          </cell>
          <cell r="B140" t="str">
            <v>ClassicWaxer 230 V</v>
          </cell>
          <cell r="C140">
            <v>4250081611510</v>
          </cell>
          <cell r="D140"/>
          <cell r="E140">
            <v>1</v>
          </cell>
          <cell r="F140">
            <v>37.5</v>
          </cell>
          <cell r="G140"/>
          <cell r="H140">
            <v>75</v>
          </cell>
        </row>
        <row r="141">
          <cell r="A141">
            <v>24420</v>
          </cell>
          <cell r="B141" t="str">
            <v>Electronic Racing Waxer 230 V</v>
          </cell>
          <cell r="C141">
            <v>4250081611039</v>
          </cell>
          <cell r="D141"/>
          <cell r="E141">
            <v>1</v>
          </cell>
          <cell r="F141">
            <v>95</v>
          </cell>
          <cell r="G141"/>
          <cell r="H141">
            <v>190</v>
          </cell>
        </row>
        <row r="142">
          <cell r="A142">
            <v>24580</v>
          </cell>
          <cell r="B142" t="str">
            <v>DigitalRacingWaxer 15mm Plate 230 V</v>
          </cell>
          <cell r="C142">
            <v>4250081645805</v>
          </cell>
          <cell r="D142"/>
          <cell r="E142">
            <v>1</v>
          </cell>
          <cell r="F142">
            <v>140</v>
          </cell>
          <cell r="G142"/>
          <cell r="H142">
            <v>280</v>
          </cell>
        </row>
        <row r="143">
          <cell r="A143">
            <v>24582</v>
          </cell>
          <cell r="B143" t="str">
            <v>DigitalRacingWaxer 25mm Plate 230 V</v>
          </cell>
          <cell r="C143">
            <v>4250081645829</v>
          </cell>
          <cell r="D143"/>
          <cell r="E143">
            <v>1</v>
          </cell>
          <cell r="F143">
            <v>250</v>
          </cell>
          <cell r="G143" t="str">
            <v>net.</v>
          </cell>
          <cell r="H143">
            <v>500</v>
          </cell>
        </row>
        <row r="144">
          <cell r="A144">
            <v>24425</v>
          </cell>
          <cell r="B144" t="str">
            <v>IronCover</v>
          </cell>
          <cell r="C144">
            <v>4250081614986</v>
          </cell>
          <cell r="D144"/>
          <cell r="E144">
            <v>1</v>
          </cell>
          <cell r="F144">
            <v>12.5</v>
          </cell>
          <cell r="G144"/>
          <cell r="H144">
            <v>25</v>
          </cell>
        </row>
        <row r="145">
          <cell r="A145">
            <v>20723</v>
          </cell>
          <cell r="B145" t="str">
            <v xml:space="preserve">Wax Iron Tray </v>
          </cell>
          <cell r="C145">
            <v>4250081617314</v>
          </cell>
          <cell r="D145"/>
          <cell r="E145">
            <v>1</v>
          </cell>
          <cell r="F145">
            <v>25</v>
          </cell>
          <cell r="G145"/>
          <cell r="H145">
            <v>50</v>
          </cell>
        </row>
        <row r="146">
          <cell r="A146">
            <v>20620</v>
          </cell>
          <cell r="B146" t="str">
            <v>Wax Fleece</v>
          </cell>
          <cell r="C146" t="str">
            <v>4014701019816</v>
          </cell>
          <cell r="D146" t="str">
            <v>100 PCS</v>
          </cell>
          <cell r="E146">
            <v>1</v>
          </cell>
          <cell r="F146">
            <v>11</v>
          </cell>
          <cell r="G146"/>
          <cell r="H146">
            <v>22</v>
          </cell>
        </row>
        <row r="147">
          <cell r="A147" t="str">
            <v>KLINGEN</v>
          </cell>
          <cell r="B147"/>
          <cell r="C147"/>
          <cell r="D147"/>
          <cell r="E147"/>
          <cell r="F147"/>
          <cell r="G147"/>
          <cell r="H147"/>
        </row>
        <row r="148">
          <cell r="A148">
            <v>20630</v>
          </cell>
          <cell r="B148" t="str">
            <v>Plastic Scraper 3mm</v>
          </cell>
          <cell r="C148" t="str">
            <v>4014701000371</v>
          </cell>
          <cell r="D148"/>
          <cell r="E148">
            <v>24</v>
          </cell>
          <cell r="F148">
            <v>4</v>
          </cell>
          <cell r="G148"/>
          <cell r="H148">
            <v>8</v>
          </cell>
        </row>
        <row r="149">
          <cell r="A149">
            <v>20631</v>
          </cell>
          <cell r="B149" t="str">
            <v>Plastic Srcaper 5mm</v>
          </cell>
          <cell r="C149" t="str">
            <v>4014701000883</v>
          </cell>
          <cell r="D149"/>
          <cell r="E149">
            <v>12</v>
          </cell>
          <cell r="F149">
            <v>5</v>
          </cell>
          <cell r="G149"/>
          <cell r="H149">
            <v>10</v>
          </cell>
        </row>
        <row r="150">
          <cell r="A150">
            <v>24622</v>
          </cell>
          <cell r="B150" t="str">
            <v xml:space="preserve">Srcaper Sharpener Racing </v>
          </cell>
          <cell r="C150" t="str">
            <v>4250081616096</v>
          </cell>
          <cell r="D150"/>
          <cell r="E150">
            <v>1</v>
          </cell>
          <cell r="F150">
            <v>25</v>
          </cell>
          <cell r="G150"/>
          <cell r="H150">
            <v>50</v>
          </cell>
        </row>
        <row r="151">
          <cell r="A151">
            <v>24629</v>
          </cell>
          <cell r="B151" t="str">
            <v>Scraper Sharpener electronic 230 V</v>
          </cell>
          <cell r="C151">
            <v>4250081646291</v>
          </cell>
          <cell r="D151"/>
          <cell r="E151">
            <v>1</v>
          </cell>
          <cell r="F151">
            <v>150</v>
          </cell>
          <cell r="G151" t="str">
            <v>net.</v>
          </cell>
          <cell r="H151">
            <v>300</v>
          </cell>
        </row>
        <row r="152">
          <cell r="A152">
            <v>20638</v>
          </cell>
          <cell r="B152" t="str">
            <v>Groove Scraper for cross-country and jump skis</v>
          </cell>
          <cell r="C152" t="str">
            <v>4014701601028</v>
          </cell>
          <cell r="D152"/>
          <cell r="E152">
            <v>1</v>
          </cell>
          <cell r="F152">
            <v>15</v>
          </cell>
          <cell r="G152"/>
          <cell r="H152">
            <v>30</v>
          </cell>
        </row>
        <row r="153">
          <cell r="A153">
            <v>20639</v>
          </cell>
          <cell r="B153" t="str">
            <v>Groove Scraper</v>
          </cell>
          <cell r="C153">
            <v>4250081606394</v>
          </cell>
          <cell r="D153"/>
          <cell r="E153">
            <v>12</v>
          </cell>
          <cell r="F153">
            <v>3.5</v>
          </cell>
          <cell r="G153"/>
          <cell r="H153">
            <v>7</v>
          </cell>
        </row>
        <row r="154">
          <cell r="A154">
            <v>20635</v>
          </cell>
          <cell r="B154" t="str">
            <v>Stainless steel scraper</v>
          </cell>
          <cell r="C154" t="str">
            <v>4014701024582</v>
          </cell>
          <cell r="D154"/>
          <cell r="E154">
            <v>1</v>
          </cell>
          <cell r="F154">
            <v>10</v>
          </cell>
          <cell r="G154"/>
          <cell r="H154">
            <v>20</v>
          </cell>
        </row>
        <row r="155">
          <cell r="A155" t="str">
            <v>SCHLEIFPADS / Kork / Reparieren</v>
          </cell>
          <cell r="B155"/>
          <cell r="C155"/>
          <cell r="D155"/>
          <cell r="E155"/>
          <cell r="F155"/>
          <cell r="G155"/>
          <cell r="H155"/>
        </row>
        <row r="156">
          <cell r="A156">
            <v>24495</v>
          </cell>
          <cell r="B156" t="str">
            <v>PadSet</v>
          </cell>
          <cell r="C156">
            <v>4250081610933</v>
          </cell>
          <cell r="D156"/>
          <cell r="E156">
            <v>6</v>
          </cell>
          <cell r="F156">
            <v>5</v>
          </cell>
          <cell r="G156"/>
          <cell r="H156">
            <v>10</v>
          </cell>
        </row>
        <row r="157">
          <cell r="A157">
            <v>20645</v>
          </cell>
          <cell r="B157" t="str">
            <v>FinishKork</v>
          </cell>
          <cell r="C157" t="str">
            <v>4014701024612</v>
          </cell>
          <cell r="D157"/>
          <cell r="E157">
            <v>6</v>
          </cell>
          <cell r="F157">
            <v>5</v>
          </cell>
          <cell r="G157"/>
          <cell r="H157">
            <v>10</v>
          </cell>
        </row>
        <row r="158">
          <cell r="A158">
            <v>20646</v>
          </cell>
          <cell r="B158" t="str">
            <v>SyntheticKork</v>
          </cell>
          <cell r="C158" t="str">
            <v>4014701024629</v>
          </cell>
          <cell r="D158"/>
          <cell r="E158">
            <v>6</v>
          </cell>
          <cell r="F158">
            <v>4</v>
          </cell>
          <cell r="G158"/>
          <cell r="H158">
            <v>8</v>
          </cell>
        </row>
        <row r="159">
          <cell r="A159">
            <v>24402</v>
          </cell>
          <cell r="B159" t="str">
            <v>Repair-Strips transparent 5 pcs</v>
          </cell>
          <cell r="C159">
            <v>4250081644020</v>
          </cell>
          <cell r="D159" t="str">
            <v>5 Stück</v>
          </cell>
          <cell r="E159">
            <v>6</v>
          </cell>
          <cell r="F159">
            <v>5</v>
          </cell>
          <cell r="G159"/>
          <cell r="H159">
            <v>10</v>
          </cell>
        </row>
        <row r="160">
          <cell r="A160">
            <v>24403</v>
          </cell>
          <cell r="B160" t="str">
            <v>Repair-Strips black 5 pcs</v>
          </cell>
          <cell r="C160">
            <v>4250081644037</v>
          </cell>
          <cell r="D160" t="str">
            <v>5 Stück</v>
          </cell>
          <cell r="E160">
            <v>6</v>
          </cell>
          <cell r="F160">
            <v>5</v>
          </cell>
          <cell r="G160"/>
          <cell r="H160">
            <v>10</v>
          </cell>
        </row>
        <row r="161">
          <cell r="A161" t="str">
            <v>KANTENBEARBEITUNG</v>
          </cell>
          <cell r="B161"/>
          <cell r="C161"/>
          <cell r="D161"/>
          <cell r="E161"/>
          <cell r="F161"/>
          <cell r="G161"/>
          <cell r="H161"/>
        </row>
        <row r="162">
          <cell r="A162">
            <v>24624</v>
          </cell>
          <cell r="B162" t="str">
            <v xml:space="preserve">Edge Trick </v>
          </cell>
          <cell r="C162" t="str">
            <v>4250081616119</v>
          </cell>
          <cell r="D162"/>
          <cell r="E162">
            <v>1</v>
          </cell>
          <cell r="F162">
            <v>17.5</v>
          </cell>
          <cell r="G162"/>
          <cell r="H162">
            <v>35</v>
          </cell>
        </row>
        <row r="163">
          <cell r="A163">
            <v>24612</v>
          </cell>
          <cell r="B163" t="str">
            <v>Segment Stone Blue</v>
          </cell>
          <cell r="C163">
            <v>4250081615952</v>
          </cell>
          <cell r="D163"/>
          <cell r="E163">
            <v>1</v>
          </cell>
          <cell r="F163">
            <v>5</v>
          </cell>
          <cell r="G163"/>
          <cell r="H163">
            <v>10</v>
          </cell>
        </row>
        <row r="164">
          <cell r="A164">
            <v>24454</v>
          </cell>
          <cell r="B164" t="str">
            <v>Ergo Easy </v>
          </cell>
          <cell r="C164" t="str">
            <v>4250081611787</v>
          </cell>
          <cell r="D164"/>
          <cell r="E164">
            <v>1</v>
          </cell>
          <cell r="F164">
            <v>15</v>
          </cell>
          <cell r="G164"/>
          <cell r="H164">
            <v>30</v>
          </cell>
        </row>
        <row r="165">
          <cell r="A165">
            <v>24464</v>
          </cell>
          <cell r="B165" t="str">
            <v>Spare File 40mm</v>
          </cell>
          <cell r="C165">
            <v>4250081611794</v>
          </cell>
          <cell r="D165"/>
          <cell r="E165">
            <v>1</v>
          </cell>
          <cell r="F165">
            <v>8</v>
          </cell>
          <cell r="G165"/>
          <cell r="H165">
            <v>16</v>
          </cell>
        </row>
        <row r="166">
          <cell r="A166">
            <v>24475</v>
          </cell>
          <cell r="B166" t="str">
            <v xml:space="preserve">Steel Edge WorldCup </v>
          </cell>
          <cell r="C166" t="str">
            <v>4250081614917</v>
          </cell>
          <cell r="D166"/>
          <cell r="E166">
            <v>1</v>
          </cell>
          <cell r="F166">
            <v>50</v>
          </cell>
          <cell r="G166"/>
          <cell r="H166">
            <v>100</v>
          </cell>
        </row>
        <row r="167">
          <cell r="A167">
            <v>24476</v>
          </cell>
          <cell r="B167" t="str">
            <v>World Cup File Guide  86 °</v>
          </cell>
          <cell r="C167">
            <v>4250081617802</v>
          </cell>
          <cell r="D167"/>
          <cell r="E167">
            <v>1</v>
          </cell>
          <cell r="F167">
            <v>22</v>
          </cell>
          <cell r="G167"/>
          <cell r="H167">
            <v>44</v>
          </cell>
        </row>
        <row r="168">
          <cell r="A168">
            <v>24477</v>
          </cell>
          <cell r="B168" t="str">
            <v>World Cup File Guide  87 °</v>
          </cell>
          <cell r="C168">
            <v>4250081617819</v>
          </cell>
          <cell r="D168"/>
          <cell r="E168">
            <v>1</v>
          </cell>
          <cell r="F168">
            <v>22</v>
          </cell>
          <cell r="G168"/>
          <cell r="H168">
            <v>44</v>
          </cell>
        </row>
        <row r="169">
          <cell r="A169">
            <v>24478</v>
          </cell>
          <cell r="B169" t="str">
            <v>World Cup File Guide  88 °</v>
          </cell>
          <cell r="C169">
            <v>4250081617826</v>
          </cell>
          <cell r="D169"/>
          <cell r="E169">
            <v>1</v>
          </cell>
          <cell r="F169">
            <v>22</v>
          </cell>
          <cell r="G169"/>
          <cell r="H169">
            <v>44</v>
          </cell>
        </row>
        <row r="170">
          <cell r="A170">
            <v>24479</v>
          </cell>
          <cell r="B170" t="str">
            <v>World Cup File Guide  89 °</v>
          </cell>
          <cell r="C170">
            <v>4250081617833</v>
          </cell>
          <cell r="D170"/>
          <cell r="E170">
            <v>1</v>
          </cell>
          <cell r="F170">
            <v>22</v>
          </cell>
          <cell r="G170"/>
          <cell r="H170">
            <v>44</v>
          </cell>
        </row>
        <row r="171">
          <cell r="A171">
            <v>24481</v>
          </cell>
          <cell r="B171" t="str">
            <v>File Guide Clamp</v>
          </cell>
          <cell r="C171">
            <v>4250081617840</v>
          </cell>
          <cell r="D171"/>
          <cell r="E171">
            <v>1</v>
          </cell>
          <cell r="F171">
            <v>7.5</v>
          </cell>
          <cell r="G171"/>
          <cell r="H171">
            <v>15</v>
          </cell>
        </row>
        <row r="172">
          <cell r="A172">
            <v>24450</v>
          </cell>
          <cell r="B172" t="str">
            <v xml:space="preserve">Base Edge File Guide 0,5°~1,5° </v>
          </cell>
          <cell r="C172" t="str">
            <v>4250081609463</v>
          </cell>
          <cell r="D172"/>
          <cell r="E172">
            <v>1</v>
          </cell>
          <cell r="F172">
            <v>35</v>
          </cell>
          <cell r="G172"/>
          <cell r="H172">
            <v>70</v>
          </cell>
        </row>
        <row r="173">
          <cell r="A173">
            <v>24623</v>
          </cell>
          <cell r="B173" t="str">
            <v xml:space="preserve">Base Edge File Guide Set (0,5°-0,7°-1,0°) </v>
          </cell>
          <cell r="C173">
            <v>4250081646239</v>
          </cell>
          <cell r="D173"/>
          <cell r="E173">
            <v>6</v>
          </cell>
          <cell r="F173">
            <v>15</v>
          </cell>
          <cell r="G173"/>
          <cell r="H173">
            <v>30</v>
          </cell>
        </row>
        <row r="174">
          <cell r="A174">
            <v>24497</v>
          </cell>
          <cell r="B174" t="str">
            <v>Profi Edger</v>
          </cell>
          <cell r="C174">
            <v>4250081644976</v>
          </cell>
          <cell r="D174"/>
          <cell r="E174">
            <v>1</v>
          </cell>
          <cell r="F174">
            <v>40</v>
          </cell>
          <cell r="G174"/>
          <cell r="H174">
            <v>80</v>
          </cell>
        </row>
        <row r="175">
          <cell r="A175" t="str">
            <v xml:space="preserve">24496   </v>
          </cell>
          <cell r="B175" t="str">
            <v>Semi Edger</v>
          </cell>
          <cell r="C175">
            <v>4250081644969</v>
          </cell>
          <cell r="D175"/>
          <cell r="E175">
            <v>1</v>
          </cell>
          <cell r="F175">
            <v>30</v>
          </cell>
          <cell r="G175"/>
          <cell r="H175">
            <v>60</v>
          </cell>
        </row>
        <row r="176">
          <cell r="A176">
            <v>24489</v>
          </cell>
          <cell r="B176" t="str">
            <v>Combi Edger</v>
          </cell>
          <cell r="C176">
            <v>4250081644891</v>
          </cell>
          <cell r="D176"/>
          <cell r="E176">
            <v>1</v>
          </cell>
          <cell r="F176">
            <v>27.5</v>
          </cell>
          <cell r="G176"/>
          <cell r="H176">
            <v>55</v>
          </cell>
        </row>
        <row r="177">
          <cell r="A177">
            <v>2448901</v>
          </cell>
          <cell r="B177" t="str">
            <v>Combi Edger Spare File</v>
          </cell>
          <cell r="C177">
            <v>4250081689014</v>
          </cell>
          <cell r="D177"/>
          <cell r="E177">
            <v>1</v>
          </cell>
          <cell r="F177">
            <v>10</v>
          </cell>
          <cell r="G177"/>
          <cell r="H177">
            <v>20</v>
          </cell>
        </row>
        <row r="178">
          <cell r="A178">
            <v>24498</v>
          </cell>
          <cell r="B178" t="str">
            <v>Side Wall Planer Pro</v>
          </cell>
          <cell r="C178">
            <v>4250081644983</v>
          </cell>
          <cell r="D178"/>
          <cell r="E178">
            <v>1</v>
          </cell>
          <cell r="F178">
            <v>60</v>
          </cell>
          <cell r="G178"/>
          <cell r="H178">
            <v>120</v>
          </cell>
        </row>
        <row r="179">
          <cell r="A179">
            <v>24456</v>
          </cell>
          <cell r="B179" t="str">
            <v xml:space="preserve">Ergo SideWall Planer  </v>
          </cell>
          <cell r="C179" t="str">
            <v>4250081616317</v>
          </cell>
          <cell r="D179"/>
          <cell r="E179">
            <v>1</v>
          </cell>
          <cell r="F179">
            <v>50</v>
          </cell>
          <cell r="G179"/>
          <cell r="H179">
            <v>100</v>
          </cell>
        </row>
        <row r="180">
          <cell r="A180">
            <v>24463</v>
          </cell>
          <cell r="B180" t="str">
            <v>SpareBlade Radius</v>
          </cell>
          <cell r="C180">
            <v>4250081611800</v>
          </cell>
          <cell r="D180"/>
          <cell r="E180">
            <v>1</v>
          </cell>
          <cell r="F180">
            <v>12.5</v>
          </cell>
          <cell r="G180"/>
          <cell r="H180">
            <v>25</v>
          </cell>
        </row>
        <row r="181">
          <cell r="A181">
            <v>24474</v>
          </cell>
          <cell r="B181" t="str">
            <v xml:space="preserve">SpareBlade Round </v>
          </cell>
          <cell r="C181">
            <v>4250081617079</v>
          </cell>
          <cell r="D181"/>
          <cell r="E181">
            <v>1</v>
          </cell>
          <cell r="F181">
            <v>12.5</v>
          </cell>
          <cell r="G181"/>
          <cell r="H181">
            <v>25</v>
          </cell>
        </row>
        <row r="182">
          <cell r="A182">
            <v>24457</v>
          </cell>
          <cell r="B182" t="str">
            <v>CarveEdge MetalFile</v>
          </cell>
          <cell r="C182">
            <v>4250081614238</v>
          </cell>
          <cell r="D182"/>
          <cell r="E182">
            <v>1</v>
          </cell>
          <cell r="F182">
            <v>45</v>
          </cell>
          <cell r="G182"/>
          <cell r="H182">
            <v>90</v>
          </cell>
        </row>
        <row r="183">
          <cell r="A183">
            <v>20588</v>
          </cell>
          <cell r="B183" t="str">
            <v>CarveEdge SegmentFile HardMetal</v>
          </cell>
          <cell r="C183">
            <v>4014701602766</v>
          </cell>
          <cell r="D183"/>
          <cell r="E183">
            <v>1</v>
          </cell>
          <cell r="F183">
            <v>25</v>
          </cell>
          <cell r="G183"/>
          <cell r="H183">
            <v>50</v>
          </cell>
        </row>
        <row r="184">
          <cell r="A184">
            <v>24460</v>
          </cell>
          <cell r="B184" t="str">
            <v>CarveEdge SegmentFile Diamond</v>
          </cell>
          <cell r="C184">
            <v>4250081609944</v>
          </cell>
          <cell r="D184"/>
          <cell r="E184">
            <v>1</v>
          </cell>
          <cell r="F184">
            <v>5</v>
          </cell>
          <cell r="G184"/>
          <cell r="H184">
            <v>10</v>
          </cell>
        </row>
        <row r="185">
          <cell r="A185" t="str">
            <v>FEILEN</v>
          </cell>
          <cell r="B185"/>
          <cell r="C185"/>
          <cell r="D185"/>
          <cell r="E185"/>
          <cell r="F185"/>
          <cell r="G185"/>
          <cell r="H185"/>
        </row>
        <row r="186">
          <cell r="A186">
            <v>20523</v>
          </cell>
          <cell r="B186" t="str">
            <v xml:space="preserve">Racing File L-MAXI </v>
          </cell>
          <cell r="C186" t="str">
            <v>4014701022946</v>
          </cell>
          <cell r="D186"/>
          <cell r="E186">
            <v>1</v>
          </cell>
          <cell r="F186">
            <v>15</v>
          </cell>
          <cell r="G186"/>
          <cell r="H186">
            <v>30</v>
          </cell>
        </row>
        <row r="187">
          <cell r="A187">
            <v>20524</v>
          </cell>
          <cell r="B187" t="str">
            <v>Racing File L­MINI </v>
          </cell>
          <cell r="C187" t="str">
            <v>4014701024230</v>
          </cell>
          <cell r="D187"/>
          <cell r="E187">
            <v>1</v>
          </cell>
          <cell r="F187">
            <v>12</v>
          </cell>
          <cell r="G187"/>
          <cell r="H187">
            <v>24</v>
          </cell>
        </row>
        <row r="188">
          <cell r="A188">
            <v>20526</v>
          </cell>
          <cell r="B188" t="str">
            <v>Racing File M­MAXI </v>
          </cell>
          <cell r="C188" t="str">
            <v>4014701022939</v>
          </cell>
          <cell r="D188"/>
          <cell r="E188">
            <v>1</v>
          </cell>
          <cell r="F188">
            <v>15</v>
          </cell>
          <cell r="G188"/>
          <cell r="H188">
            <v>30</v>
          </cell>
        </row>
        <row r="189">
          <cell r="A189">
            <v>20527</v>
          </cell>
          <cell r="B189" t="str">
            <v>Racing File M­MINI </v>
          </cell>
          <cell r="C189" t="str">
            <v>4014701024247</v>
          </cell>
          <cell r="D189"/>
          <cell r="E189">
            <v>1</v>
          </cell>
          <cell r="F189">
            <v>12</v>
          </cell>
          <cell r="G189"/>
          <cell r="H189">
            <v>24</v>
          </cell>
        </row>
        <row r="190">
          <cell r="A190">
            <v>20529</v>
          </cell>
          <cell r="B190" t="str">
            <v xml:space="preserve">Racing File S </v>
          </cell>
          <cell r="C190" t="str">
            <v>4014701022915</v>
          </cell>
          <cell r="D190"/>
          <cell r="E190">
            <v>1</v>
          </cell>
          <cell r="F190">
            <v>12</v>
          </cell>
          <cell r="G190"/>
          <cell r="H190">
            <v>24</v>
          </cell>
        </row>
        <row r="191">
          <cell r="A191">
            <v>20520</v>
          </cell>
          <cell r="B191" t="str">
            <v>CrossFile MAXI </v>
          </cell>
          <cell r="C191" t="str">
            <v>4014701024216</v>
          </cell>
          <cell r="D191"/>
          <cell r="E191">
            <v>1</v>
          </cell>
          <cell r="F191">
            <v>15</v>
          </cell>
          <cell r="G191"/>
          <cell r="H191">
            <v>30</v>
          </cell>
        </row>
        <row r="192">
          <cell r="A192">
            <v>20521</v>
          </cell>
          <cell r="B192" t="str">
            <v xml:space="preserve">CrossFile MINI  </v>
          </cell>
          <cell r="C192" t="str">
            <v>4014701024223</v>
          </cell>
          <cell r="D192"/>
          <cell r="E192">
            <v>1</v>
          </cell>
          <cell r="F192">
            <v>12</v>
          </cell>
          <cell r="G192"/>
          <cell r="H192">
            <v>24</v>
          </cell>
        </row>
        <row r="193">
          <cell r="A193">
            <v>20564</v>
          </cell>
          <cell r="B193" t="str">
            <v>Filebrush</v>
          </cell>
          <cell r="C193">
            <v>4014701024438</v>
          </cell>
          <cell r="D193"/>
          <cell r="E193">
            <v>1</v>
          </cell>
          <cell r="F193">
            <v>6</v>
          </cell>
          <cell r="G193"/>
          <cell r="H193">
            <v>12</v>
          </cell>
        </row>
        <row r="194">
          <cell r="A194">
            <v>20550</v>
          </cell>
          <cell r="B194" t="str">
            <v>Grinding Rubber</v>
          </cell>
          <cell r="C194" t="str">
            <v>4014701024377</v>
          </cell>
          <cell r="D194"/>
          <cell r="E194">
            <v>6</v>
          </cell>
          <cell r="F194">
            <v>7.5</v>
          </cell>
          <cell r="G194"/>
          <cell r="H194">
            <v>15</v>
          </cell>
        </row>
        <row r="195">
          <cell r="A195">
            <v>24482</v>
          </cell>
          <cell r="B195" t="str">
            <v>Diamond File World Cup Fine</v>
          </cell>
          <cell r="C195">
            <v>4250081644822</v>
          </cell>
          <cell r="D195"/>
          <cell r="E195">
            <v>1</v>
          </cell>
          <cell r="F195">
            <v>25</v>
          </cell>
          <cell r="G195"/>
          <cell r="H195">
            <v>50</v>
          </cell>
        </row>
        <row r="196">
          <cell r="A196">
            <v>24483</v>
          </cell>
          <cell r="B196" t="str">
            <v>Diamond File World Cup Medium</v>
          </cell>
          <cell r="C196">
            <v>4250081644839</v>
          </cell>
          <cell r="D196"/>
          <cell r="E196">
            <v>1</v>
          </cell>
          <cell r="F196">
            <v>25</v>
          </cell>
          <cell r="G196"/>
          <cell r="H196">
            <v>50</v>
          </cell>
        </row>
        <row r="197">
          <cell r="A197">
            <v>24484</v>
          </cell>
          <cell r="B197" t="str">
            <v>Diamond File World Cup Coarse</v>
          </cell>
          <cell r="C197">
            <v>4250081644846</v>
          </cell>
          <cell r="D197"/>
          <cell r="E197">
            <v>1</v>
          </cell>
          <cell r="F197">
            <v>25</v>
          </cell>
          <cell r="G197"/>
          <cell r="H197">
            <v>50</v>
          </cell>
        </row>
        <row r="198">
          <cell r="A198">
            <v>20576</v>
          </cell>
          <cell r="B198" t="str">
            <v>Arkansas true hard</v>
          </cell>
          <cell r="C198">
            <v>4014701024490</v>
          </cell>
          <cell r="D198"/>
          <cell r="E198">
            <v>1</v>
          </cell>
          <cell r="F198">
            <v>25</v>
          </cell>
          <cell r="G198"/>
          <cell r="H198">
            <v>50</v>
          </cell>
        </row>
        <row r="199">
          <cell r="A199">
            <v>20561</v>
          </cell>
          <cell r="B199" t="str">
            <v>Oxyd mini</v>
          </cell>
          <cell r="C199" t="str">
            <v>4014701024414</v>
          </cell>
          <cell r="D199"/>
          <cell r="E199">
            <v>1</v>
          </cell>
          <cell r="F199">
            <v>8.5</v>
          </cell>
          <cell r="G199"/>
          <cell r="H199">
            <v>17</v>
          </cell>
        </row>
        <row r="200">
          <cell r="A200" t="str">
            <v>SKISPANNER</v>
          </cell>
          <cell r="B200"/>
          <cell r="C200"/>
          <cell r="D200"/>
          <cell r="E200"/>
          <cell r="F200"/>
          <cell r="G200"/>
          <cell r="H200"/>
        </row>
        <row r="201">
          <cell r="A201">
            <v>24432</v>
          </cell>
          <cell r="B201" t="str">
            <v>SuperProPlus Worldcup</v>
          </cell>
          <cell r="C201" t="str">
            <v>4250081614153</v>
          </cell>
          <cell r="D201"/>
          <cell r="E201">
            <v>1</v>
          </cell>
          <cell r="F201">
            <v>115</v>
          </cell>
          <cell r="G201"/>
          <cell r="H201">
            <v>230</v>
          </cell>
        </row>
        <row r="202">
          <cell r="A202">
            <v>24428</v>
          </cell>
          <cell r="B202" t="str">
            <v>SuperProPlus Wide</v>
          </cell>
          <cell r="C202">
            <v>4250081616911</v>
          </cell>
          <cell r="D202"/>
          <cell r="E202">
            <v>1</v>
          </cell>
          <cell r="F202">
            <v>160</v>
          </cell>
          <cell r="G202" t="str">
            <v>net.</v>
          </cell>
          <cell r="H202">
            <v>320</v>
          </cell>
        </row>
        <row r="203">
          <cell r="A203">
            <v>24441</v>
          </cell>
          <cell r="B203" t="str">
            <v>ALL-IN-ONE 2.0</v>
          </cell>
          <cell r="C203">
            <v>4250081644419</v>
          </cell>
          <cell r="D203"/>
          <cell r="E203">
            <v>1</v>
          </cell>
          <cell r="F203">
            <v>100</v>
          </cell>
          <cell r="G203"/>
          <cell r="H203">
            <v>200</v>
          </cell>
        </row>
        <row r="204">
          <cell r="A204">
            <v>24429</v>
          </cell>
          <cell r="B204" t="str">
            <v>ALL-IN-ONE</v>
          </cell>
          <cell r="C204" t="str">
            <v>4250081616775</v>
          </cell>
          <cell r="D204"/>
          <cell r="E204">
            <v>1</v>
          </cell>
          <cell r="F204">
            <v>72.5</v>
          </cell>
          <cell r="G204"/>
          <cell r="H204">
            <v>145</v>
          </cell>
        </row>
        <row r="205">
          <cell r="A205">
            <v>20516</v>
          </cell>
          <cell r="B205" t="str">
            <v>Board / FreerideFix</v>
          </cell>
          <cell r="C205">
            <v>4250081605168</v>
          </cell>
          <cell r="D205"/>
          <cell r="E205">
            <v>1</v>
          </cell>
          <cell r="F205">
            <v>70</v>
          </cell>
          <cell r="G205" t="str">
            <v>net.</v>
          </cell>
          <cell r="H205">
            <v>140</v>
          </cell>
        </row>
        <row r="206">
          <cell r="A206">
            <v>24640</v>
          </cell>
          <cell r="B206" t="str">
            <v>Nordic Racing Spanner</v>
          </cell>
          <cell r="C206">
            <v>4250081646406</v>
          </cell>
          <cell r="D206"/>
          <cell r="E206">
            <v>1</v>
          </cell>
          <cell r="F206">
            <v>90</v>
          </cell>
          <cell r="G206"/>
          <cell r="H206">
            <v>180</v>
          </cell>
        </row>
        <row r="207">
          <cell r="A207" t="str">
            <v>TISCHE/PROFILE</v>
          </cell>
          <cell r="B207"/>
          <cell r="C207"/>
          <cell r="D207"/>
          <cell r="E207"/>
          <cell r="F207"/>
          <cell r="G207"/>
          <cell r="H207"/>
        </row>
        <row r="208">
          <cell r="A208">
            <v>20726</v>
          </cell>
          <cell r="B208" t="str">
            <v>Waxing Table Alpine/Nordic AL</v>
          </cell>
          <cell r="C208">
            <v>4250081607261</v>
          </cell>
          <cell r="D208"/>
          <cell r="E208">
            <v>1</v>
          </cell>
          <cell r="F208">
            <v>320</v>
          </cell>
          <cell r="G208" t="str">
            <v>net.</v>
          </cell>
          <cell r="H208">
            <v>640</v>
          </cell>
        </row>
        <row r="209">
          <cell r="A209">
            <v>20725</v>
          </cell>
          <cell r="B209" t="str">
            <v>Waxing Table Alpine/Nordic 2.0</v>
          </cell>
          <cell r="C209">
            <v>4250081607254</v>
          </cell>
          <cell r="D209"/>
          <cell r="E209">
            <v>1</v>
          </cell>
          <cell r="F209">
            <v>320</v>
          </cell>
          <cell r="G209" t="str">
            <v>net.</v>
          </cell>
          <cell r="H209">
            <v>600</v>
          </cell>
        </row>
        <row r="210">
          <cell r="A210">
            <v>24444</v>
          </cell>
          <cell r="B210" t="str">
            <v xml:space="preserve">WaxingProﬁle Nordic </v>
          </cell>
          <cell r="C210" t="str">
            <v>4250081611459</v>
          </cell>
          <cell r="D210"/>
          <cell r="E210">
            <v>1</v>
          </cell>
          <cell r="F210">
            <v>150</v>
          </cell>
          <cell r="G210" t="str">
            <v>net.</v>
          </cell>
          <cell r="H210">
            <v>300</v>
          </cell>
        </row>
        <row r="211">
          <cell r="A211">
            <v>24437</v>
          </cell>
          <cell r="B211" t="str">
            <v>Table Set Nordic</v>
          </cell>
          <cell r="C211">
            <v>4250081615761</v>
          </cell>
          <cell r="D211"/>
          <cell r="E211">
            <v>1</v>
          </cell>
          <cell r="F211">
            <v>85</v>
          </cell>
          <cell r="G211" t="str">
            <v>net.</v>
          </cell>
          <cell r="H211">
            <v>170</v>
          </cell>
        </row>
        <row r="212">
          <cell r="A212">
            <v>20730</v>
          </cell>
          <cell r="B212" t="str">
            <v xml:space="preserve">Waxing Table Bag </v>
          </cell>
          <cell r="C212">
            <v>4250081607308</v>
          </cell>
          <cell r="D212"/>
          <cell r="E212">
            <v>1</v>
          </cell>
          <cell r="F212">
            <v>55</v>
          </cell>
          <cell r="G212" t="str">
            <v>net.</v>
          </cell>
          <cell r="H212">
            <v>110</v>
          </cell>
        </row>
        <row r="213">
          <cell r="A213" t="str">
            <v>STRUKTURGERÄTE/ZUBEHÖR</v>
          </cell>
          <cell r="B213"/>
          <cell r="C213"/>
          <cell r="D213"/>
          <cell r="E213"/>
          <cell r="F213"/>
          <cell r="G213"/>
          <cell r="H213"/>
        </row>
        <row r="214">
          <cell r="A214">
            <v>24485</v>
          </cell>
          <cell r="B214" t="str">
            <v>Cross Structure Tool Nordic</v>
          </cell>
          <cell r="C214" t="str">
            <v>4250081614139</v>
          </cell>
          <cell r="D214"/>
          <cell r="E214">
            <v>1</v>
          </cell>
          <cell r="F214">
            <v>110</v>
          </cell>
          <cell r="G214"/>
          <cell r="H214">
            <v>220</v>
          </cell>
        </row>
        <row r="215">
          <cell r="A215">
            <v>24621</v>
          </cell>
          <cell r="B215" t="str">
            <v xml:space="preserve">Cross Structure KIT Nordic </v>
          </cell>
          <cell r="C215" t="str">
            <v>4250081616546</v>
          </cell>
          <cell r="D215"/>
          <cell r="E215">
            <v>1</v>
          </cell>
          <cell r="F215">
            <v>110</v>
          </cell>
          <cell r="G215"/>
          <cell r="H215">
            <v>220</v>
          </cell>
        </row>
        <row r="216">
          <cell r="A216">
            <v>24617</v>
          </cell>
          <cell r="B216" t="str">
            <v xml:space="preserve">Snow Thermometer FlashPen </v>
          </cell>
          <cell r="C216" t="str">
            <v>4250081616072</v>
          </cell>
          <cell r="D216"/>
          <cell r="E216">
            <v>1</v>
          </cell>
          <cell r="F216">
            <v>55</v>
          </cell>
          <cell r="G216"/>
          <cell r="H216">
            <v>110</v>
          </cell>
        </row>
        <row r="217">
          <cell r="A217" t="str">
            <v>WERKSTATT</v>
          </cell>
          <cell r="B217"/>
          <cell r="C217"/>
          <cell r="D217"/>
          <cell r="E217"/>
          <cell r="F217"/>
          <cell r="G217"/>
          <cell r="H217"/>
        </row>
        <row r="218">
          <cell r="A218">
            <v>20056</v>
          </cell>
          <cell r="B218" t="str">
            <v xml:space="preserve">Universal Wax Bar PINK </v>
          </cell>
          <cell r="C218" t="str">
            <v>4014701023363</v>
          </cell>
          <cell r="D218" t="str">
            <v>4x250g</v>
          </cell>
          <cell r="E218">
            <v>1</v>
          </cell>
          <cell r="F218">
            <v>30</v>
          </cell>
          <cell r="G218" t="str">
            <v>net.</v>
          </cell>
          <cell r="H218">
            <v>60</v>
          </cell>
        </row>
        <row r="219">
          <cell r="A219">
            <v>24052</v>
          </cell>
          <cell r="B219" t="str">
            <v>Universal Wax Bar PINK - Backshop</v>
          </cell>
          <cell r="C219">
            <v>4250081617024</v>
          </cell>
          <cell r="D219" t="str">
            <v>5x190g</v>
          </cell>
          <cell r="E219">
            <v>1</v>
          </cell>
          <cell r="F219">
            <v>30</v>
          </cell>
          <cell r="G219" t="str">
            <v>net.</v>
          </cell>
          <cell r="H219">
            <v>60</v>
          </cell>
        </row>
        <row r="220">
          <cell r="A220">
            <v>20050</v>
          </cell>
          <cell r="B220" t="str">
            <v>Universal Wax Pastille PINK 1 kg</v>
          </cell>
          <cell r="C220">
            <v>4014701023325</v>
          </cell>
          <cell r="D220" t="str">
            <v>1kg</v>
          </cell>
          <cell r="E220">
            <v>1</v>
          </cell>
          <cell r="F220">
            <v>30</v>
          </cell>
          <cell r="G220" t="str">
            <v>net.</v>
          </cell>
          <cell r="H220">
            <v>60</v>
          </cell>
        </row>
        <row r="221">
          <cell r="A221">
            <v>20051</v>
          </cell>
          <cell r="B221" t="str">
            <v>Universal Wax Pastille PINK 5 kg</v>
          </cell>
          <cell r="C221">
            <v>4014701023332</v>
          </cell>
          <cell r="D221" t="str">
            <v>5kg</v>
          </cell>
          <cell r="E221">
            <v>1</v>
          </cell>
          <cell r="F221">
            <v>80</v>
          </cell>
          <cell r="G221" t="str">
            <v>net.</v>
          </cell>
          <cell r="H221">
            <v>160</v>
          </cell>
        </row>
        <row r="222">
          <cell r="A222">
            <v>24035</v>
          </cell>
          <cell r="B222" t="str">
            <v xml:space="preserve">Betamix RED liquid </v>
          </cell>
          <cell r="C222">
            <v>4250081640350</v>
          </cell>
          <cell r="D222" t="str">
            <v>1000ml</v>
          </cell>
          <cell r="E222">
            <v>1</v>
          </cell>
          <cell r="F222">
            <v>57.5</v>
          </cell>
          <cell r="G222" t="str">
            <v>net.</v>
          </cell>
          <cell r="H222">
            <v>115</v>
          </cell>
        </row>
        <row r="223">
          <cell r="A223" t="str">
            <v>24115-P</v>
          </cell>
          <cell r="B223" t="str">
            <v>BETAMIX Pastille RED 1 kg</v>
          </cell>
          <cell r="C223" t="str">
            <v>4250081611558</v>
          </cell>
          <cell r="D223" t="str">
            <v>1kg</v>
          </cell>
          <cell r="E223">
            <v>1</v>
          </cell>
          <cell r="F223">
            <v>57.5</v>
          </cell>
          <cell r="G223" t="str">
            <v>net.</v>
          </cell>
          <cell r="H223">
            <v>115</v>
          </cell>
        </row>
        <row r="224">
          <cell r="A224">
            <v>24057</v>
          </cell>
          <cell r="B224" t="str">
            <v>BETAMIX Wax Bar RED</v>
          </cell>
          <cell r="C224">
            <v>4250081640572</v>
          </cell>
          <cell r="D224" t="str">
            <v>5x190g</v>
          </cell>
          <cell r="E224">
            <v>1</v>
          </cell>
          <cell r="F224">
            <v>57.5</v>
          </cell>
          <cell r="G224" t="str">
            <v>net.</v>
          </cell>
          <cell r="H224">
            <v>115</v>
          </cell>
        </row>
        <row r="225">
          <cell r="A225">
            <v>24072</v>
          </cell>
          <cell r="B225" t="str">
            <v xml:space="preserve">Cold Wax Bar - Backshop </v>
          </cell>
          <cell r="C225">
            <v>4250081617031</v>
          </cell>
          <cell r="D225" t="str">
            <v>5x190g</v>
          </cell>
          <cell r="E225">
            <v>1</v>
          </cell>
          <cell r="F225">
            <v>30</v>
          </cell>
          <cell r="G225" t="str">
            <v>net.</v>
          </cell>
          <cell r="H225">
            <v>60</v>
          </cell>
        </row>
        <row r="226">
          <cell r="A226">
            <v>20071</v>
          </cell>
          <cell r="B226" t="str">
            <v>Cold Wax Pastille 5 kg</v>
          </cell>
          <cell r="C226">
            <v>4014701023400</v>
          </cell>
          <cell r="D226" t="str">
            <v>5kg</v>
          </cell>
          <cell r="E226">
            <v>1</v>
          </cell>
          <cell r="F226">
            <v>80</v>
          </cell>
          <cell r="G226" t="str">
            <v>net.</v>
          </cell>
          <cell r="H226">
            <v>160</v>
          </cell>
        </row>
        <row r="227">
          <cell r="A227">
            <v>24056</v>
          </cell>
          <cell r="B227" t="str">
            <v>Natural Skiwax</v>
          </cell>
          <cell r="C227">
            <v>4250081640565</v>
          </cell>
          <cell r="D227" t="str">
            <v>5x190g</v>
          </cell>
          <cell r="E227">
            <v>1</v>
          </cell>
          <cell r="F227">
            <v>42.5</v>
          </cell>
          <cell r="G227" t="str">
            <v>net.</v>
          </cell>
          <cell r="H227">
            <v>85</v>
          </cell>
        </row>
        <row r="228">
          <cell r="A228">
            <v>24426</v>
          </cell>
          <cell r="B228" t="str">
            <v>WaxPro 125 Waxing Machine</v>
          </cell>
          <cell r="C228" t="str">
            <v>4250081615006</v>
          </cell>
          <cell r="D228"/>
          <cell r="E228">
            <v>1</v>
          </cell>
          <cell r="F228">
            <v>210</v>
          </cell>
          <cell r="G228" t="str">
            <v>net.</v>
          </cell>
          <cell r="H228">
            <v>420</v>
          </cell>
        </row>
        <row r="229">
          <cell r="A229">
            <v>24427</v>
          </cell>
          <cell r="B229" t="str">
            <v>WaxPro 125 Spare Tray incl. Roll</v>
          </cell>
          <cell r="C229" t="str">
            <v>4250081615013</v>
          </cell>
          <cell r="D229"/>
          <cell r="E229">
            <v>1</v>
          </cell>
          <cell r="F229">
            <v>70</v>
          </cell>
          <cell r="G229" t="str">
            <v>net.</v>
          </cell>
          <cell r="H229">
            <v>140</v>
          </cell>
        </row>
        <row r="230">
          <cell r="A230">
            <v>20750</v>
          </cell>
          <cell r="B230" t="str">
            <v>Waxing Apron</v>
          </cell>
          <cell r="C230" t="str">
            <v>4014701024810</v>
          </cell>
          <cell r="D230"/>
          <cell r="E230">
            <v>1</v>
          </cell>
          <cell r="F230">
            <v>15</v>
          </cell>
          <cell r="G230" t="str">
            <v>net.</v>
          </cell>
          <cell r="H230">
            <v>30</v>
          </cell>
        </row>
        <row r="231">
          <cell r="A231">
            <v>20740</v>
          </cell>
          <cell r="B231" t="str">
            <v>Tape (adhesive plastiv tape)</v>
          </cell>
          <cell r="C231">
            <v>4014701024391</v>
          </cell>
          <cell r="D231"/>
          <cell r="E231">
            <v>1</v>
          </cell>
          <cell r="F231">
            <v>7</v>
          </cell>
          <cell r="G231"/>
          <cell r="H231">
            <v>14</v>
          </cell>
        </row>
        <row r="232">
          <cell r="A232">
            <v>20741</v>
          </cell>
          <cell r="B232" t="str">
            <v>Tape smart (paper masking tape)</v>
          </cell>
          <cell r="C232">
            <v>4014701024797</v>
          </cell>
          <cell r="D232"/>
          <cell r="E232">
            <v>1</v>
          </cell>
          <cell r="F232">
            <v>7</v>
          </cell>
          <cell r="G232"/>
          <cell r="H232">
            <v>14</v>
          </cell>
        </row>
        <row r="233">
          <cell r="A233">
            <v>20488</v>
          </cell>
          <cell r="B233" t="str">
            <v>Repair Card - Ski Service Stubs</v>
          </cell>
          <cell r="C233" t="str">
            <v>4014701024131</v>
          </cell>
          <cell r="D233" t="str">
            <v>50 Blatt</v>
          </cell>
          <cell r="E233">
            <v>1</v>
          </cell>
          <cell r="F233">
            <v>11</v>
          </cell>
          <cell r="G233"/>
          <cell r="H233">
            <v>22</v>
          </cell>
        </row>
        <row r="234">
          <cell r="A234">
            <v>20490</v>
          </cell>
          <cell r="B234" t="str">
            <v>Binding Stopper colour mix 500 pcs</v>
          </cell>
          <cell r="C234">
            <v>4014701024148</v>
          </cell>
          <cell r="D234" t="str">
            <v>500 Stück</v>
          </cell>
          <cell r="E234">
            <v>1</v>
          </cell>
          <cell r="F234">
            <v>17.5</v>
          </cell>
          <cell r="G234" t="str">
            <v>net.</v>
          </cell>
          <cell r="H234">
            <v>35</v>
          </cell>
        </row>
        <row r="235">
          <cell r="A235">
            <v>20502</v>
          </cell>
          <cell r="B235" t="str">
            <v>Stopper Holder</v>
          </cell>
          <cell r="C235">
            <v>4014701607532</v>
          </cell>
          <cell r="D235" t="str">
            <v>12 Stück</v>
          </cell>
          <cell r="E235">
            <v>1</v>
          </cell>
          <cell r="F235">
            <v>6.5</v>
          </cell>
          <cell r="G235"/>
          <cell r="H235">
            <v>13</v>
          </cell>
        </row>
        <row r="236">
          <cell r="A236">
            <v>24416</v>
          </cell>
          <cell r="B236" t="str">
            <v>Waxmask medium</v>
          </cell>
          <cell r="C236">
            <v>4250081616553</v>
          </cell>
          <cell r="D236"/>
          <cell r="E236">
            <v>1</v>
          </cell>
          <cell r="F236">
            <v>55</v>
          </cell>
          <cell r="G236" t="str">
            <v>net.</v>
          </cell>
          <cell r="H236">
            <v>110</v>
          </cell>
        </row>
        <row r="237">
          <cell r="A237">
            <v>24417</v>
          </cell>
          <cell r="B237" t="str">
            <v>Waxmask Filter</v>
          </cell>
          <cell r="C237">
            <v>4250081616560</v>
          </cell>
          <cell r="D237" t="str">
            <v>2 Stück</v>
          </cell>
          <cell r="E237">
            <v>1</v>
          </cell>
          <cell r="F237">
            <v>27.5</v>
          </cell>
          <cell r="G237" t="str">
            <v>net.</v>
          </cell>
          <cell r="H237">
            <v>55</v>
          </cell>
        </row>
        <row r="238">
          <cell r="A238" t="str">
            <v>NATURAL CARE</v>
          </cell>
          <cell r="B238"/>
          <cell r="C238"/>
          <cell r="D238"/>
          <cell r="E238"/>
          <cell r="F238"/>
          <cell r="G238"/>
          <cell r="H238"/>
        </row>
        <row r="239">
          <cell r="A239">
            <v>22246</v>
          </cell>
          <cell r="B239" t="str">
            <v>Textile Wash Natural Capsules</v>
          </cell>
          <cell r="C239">
            <v>4250081622462</v>
          </cell>
          <cell r="D239" t="str">
            <v>30 Stück</v>
          </cell>
          <cell r="E239">
            <v>12</v>
          </cell>
          <cell r="F239">
            <v>10.5</v>
          </cell>
          <cell r="G239" t="str">
            <v>net.</v>
          </cell>
          <cell r="H239">
            <v>22</v>
          </cell>
        </row>
        <row r="240">
          <cell r="A240">
            <v>22250</v>
          </cell>
          <cell r="B240" t="str">
            <v>Natural Proof</v>
          </cell>
          <cell r="C240">
            <v>4250081622509</v>
          </cell>
          <cell r="D240" t="str">
            <v>500 ml</v>
          </cell>
          <cell r="E240">
            <v>12</v>
          </cell>
          <cell r="F240">
            <v>14</v>
          </cell>
          <cell r="G240"/>
          <cell r="H240">
            <v>28</v>
          </cell>
        </row>
        <row r="241">
          <cell r="A241">
            <v>22165</v>
          </cell>
          <cell r="B241" t="str">
            <v xml:space="preserve">Natural Active Wax </v>
          </cell>
          <cell r="C241">
            <v>4250081621656</v>
          </cell>
          <cell r="D241" t="str">
            <v>75ml</v>
          </cell>
          <cell r="E241">
            <v>20</v>
          </cell>
          <cell r="F241">
            <v>7</v>
          </cell>
          <cell r="G241"/>
          <cell r="H241">
            <v>14</v>
          </cell>
        </row>
        <row r="242">
          <cell r="A242" t="str">
            <v>PFLEGE</v>
          </cell>
          <cell r="B242"/>
          <cell r="C242"/>
          <cell r="D242"/>
          <cell r="E242"/>
          <cell r="F242"/>
          <cell r="G242"/>
          <cell r="H242"/>
        </row>
        <row r="243">
          <cell r="A243" t="str">
            <v>22235 </v>
          </cell>
          <cell r="B243" t="str">
            <v>Textile Wash</v>
          </cell>
          <cell r="C243">
            <v>4250081611213</v>
          </cell>
          <cell r="D243" t="str">
            <v>250ml</v>
          </cell>
          <cell r="E243">
            <v>12</v>
          </cell>
          <cell r="F243">
            <v>8</v>
          </cell>
          <cell r="G243"/>
          <cell r="H243">
            <v>16</v>
          </cell>
        </row>
        <row r="244">
          <cell r="A244">
            <v>22233</v>
          </cell>
          <cell r="B244" t="str">
            <v>Textile Wash</v>
          </cell>
          <cell r="C244" t="str">
            <v>4250081612036</v>
          </cell>
          <cell r="D244" t="str">
            <v>500ml</v>
          </cell>
          <cell r="E244">
            <v>8</v>
          </cell>
          <cell r="F244">
            <v>11</v>
          </cell>
          <cell r="G244"/>
          <cell r="H244">
            <v>22</v>
          </cell>
        </row>
        <row r="245">
          <cell r="A245">
            <v>22236</v>
          </cell>
          <cell r="B245" t="str">
            <v>Textile Wash</v>
          </cell>
          <cell r="C245" t="str">
            <v>4250081611534</v>
          </cell>
          <cell r="D245" t="str">
            <v>1000ml</v>
          </cell>
          <cell r="E245">
            <v>8</v>
          </cell>
          <cell r="F245">
            <v>20</v>
          </cell>
          <cell r="G245"/>
          <cell r="H245">
            <v>40</v>
          </cell>
        </row>
        <row r="246">
          <cell r="A246">
            <v>22229</v>
          </cell>
          <cell r="B246" t="str">
            <v xml:space="preserve">Textile Wash  </v>
          </cell>
          <cell r="C246" t="str">
            <v>4250081615556</v>
          </cell>
          <cell r="D246" t="str">
            <v>5000ml</v>
          </cell>
          <cell r="E246">
            <v>1</v>
          </cell>
          <cell r="F246">
            <v>60</v>
          </cell>
          <cell r="G246" t="str">
            <v>net.</v>
          </cell>
          <cell r="H246">
            <v>120</v>
          </cell>
        </row>
        <row r="247">
          <cell r="A247">
            <v>22249</v>
          </cell>
          <cell r="B247" t="str">
            <v>WooDoWash 250ml</v>
          </cell>
          <cell r="C247">
            <v>4250081624459</v>
          </cell>
          <cell r="D247" t="str">
            <v>250ml</v>
          </cell>
          <cell r="E247">
            <v>12</v>
          </cell>
          <cell r="F247">
            <v>8</v>
          </cell>
          <cell r="G247"/>
          <cell r="H247">
            <v>16</v>
          </cell>
        </row>
        <row r="248">
          <cell r="A248">
            <v>22210</v>
          </cell>
          <cell r="B248" t="str">
            <v xml:space="preserve">Textile Proof </v>
          </cell>
          <cell r="C248" t="str">
            <v>4250081608091</v>
          </cell>
          <cell r="D248" t="str">
            <v>250ml</v>
          </cell>
          <cell r="E248">
            <v>12</v>
          </cell>
          <cell r="F248">
            <v>10</v>
          </cell>
          <cell r="G248"/>
          <cell r="H248">
            <v>20</v>
          </cell>
        </row>
        <row r="249">
          <cell r="A249">
            <v>22150</v>
          </cell>
          <cell r="B249" t="str">
            <v>HighTec Proof</v>
          </cell>
          <cell r="C249" t="str">
            <v>4250081615099</v>
          </cell>
          <cell r="D249" t="str">
            <v>250ml</v>
          </cell>
          <cell r="E249">
            <v>12</v>
          </cell>
          <cell r="F249">
            <v>10</v>
          </cell>
          <cell r="G249"/>
          <cell r="H249">
            <v>20</v>
          </cell>
        </row>
        <row r="250">
          <cell r="A250">
            <v>22155</v>
          </cell>
          <cell r="B250" t="str">
            <v>Wash Proof</v>
          </cell>
          <cell r="C250" t="str">
            <v>4250081616614</v>
          </cell>
          <cell r="D250" t="str">
            <v>250ml</v>
          </cell>
          <cell r="E250">
            <v>12</v>
          </cell>
          <cell r="F250">
            <v>9</v>
          </cell>
          <cell r="G250"/>
          <cell r="H250">
            <v>18</v>
          </cell>
        </row>
        <row r="251">
          <cell r="A251">
            <v>22100</v>
          </cell>
          <cell r="B251" t="str">
            <v xml:space="preserve">Shoe Proof </v>
          </cell>
          <cell r="C251" t="str">
            <v>4250081608039</v>
          </cell>
          <cell r="D251" t="str">
            <v>250ml</v>
          </cell>
          <cell r="E251">
            <v>12</v>
          </cell>
          <cell r="F251">
            <v>9</v>
          </cell>
          <cell r="G251"/>
          <cell r="H251">
            <v>18</v>
          </cell>
        </row>
        <row r="252">
          <cell r="A252">
            <v>22164</v>
          </cell>
          <cell r="B252" t="str">
            <v xml:space="preserve">Leather Wax </v>
          </cell>
          <cell r="C252">
            <v>4250081621649</v>
          </cell>
          <cell r="D252" t="str">
            <v>85ml</v>
          </cell>
          <cell r="E252">
            <v>12</v>
          </cell>
          <cell r="F252">
            <v>7</v>
          </cell>
          <cell r="G252"/>
          <cell r="H252">
            <v>14</v>
          </cell>
        </row>
        <row r="253">
          <cell r="A253">
            <v>22165</v>
          </cell>
          <cell r="B253" t="str">
            <v xml:space="preserve">Natural Active Wax </v>
          </cell>
          <cell r="C253">
            <v>4250081621656</v>
          </cell>
          <cell r="D253" t="str">
            <v>75ml</v>
          </cell>
          <cell r="E253">
            <v>20</v>
          </cell>
          <cell r="F253">
            <v>7</v>
          </cell>
          <cell r="G253"/>
          <cell r="H253">
            <v>14</v>
          </cell>
        </row>
        <row r="254">
          <cell r="A254">
            <v>22121</v>
          </cell>
          <cell r="B254" t="str">
            <v>SportHygienic</v>
          </cell>
          <cell r="C254" t="str">
            <v>4250081613965</v>
          </cell>
          <cell r="D254" t="str">
            <v>125ml</v>
          </cell>
          <cell r="E254">
            <v>12</v>
          </cell>
          <cell r="F254">
            <v>8</v>
          </cell>
          <cell r="G254"/>
          <cell r="H254">
            <v>16</v>
          </cell>
        </row>
        <row r="255">
          <cell r="A255">
            <v>22123</v>
          </cell>
          <cell r="B255" t="str">
            <v>SportHygienic</v>
          </cell>
          <cell r="C255" t="str">
            <v>4250081614085</v>
          </cell>
          <cell r="D255" t="str">
            <v>3000ml</v>
          </cell>
          <cell r="E255">
            <v>1</v>
          </cell>
          <cell r="F255">
            <v>60</v>
          </cell>
          <cell r="G255" t="str">
            <v>net.</v>
          </cell>
          <cell r="H255">
            <v>120</v>
          </cell>
        </row>
        <row r="256">
          <cell r="A256" t="str">
            <v>BIKE</v>
          </cell>
          <cell r="B256"/>
          <cell r="C256"/>
          <cell r="D256"/>
          <cell r="E256"/>
          <cell r="F256"/>
          <cell r="G256"/>
          <cell r="H256"/>
        </row>
        <row r="257">
          <cell r="A257">
            <v>22501</v>
          </cell>
          <cell r="B257" t="str">
            <v>Natural BikeWash</v>
          </cell>
          <cell r="C257">
            <v>4250081625012</v>
          </cell>
          <cell r="D257" t="str">
            <v>1000ml</v>
          </cell>
          <cell r="E257">
            <v>6</v>
          </cell>
          <cell r="F257">
            <v>9</v>
          </cell>
          <cell r="G257"/>
          <cell r="H257">
            <v>18</v>
          </cell>
        </row>
        <row r="258">
          <cell r="A258">
            <v>22502</v>
          </cell>
          <cell r="B258" t="str">
            <v>Multi Cleaner</v>
          </cell>
          <cell r="C258">
            <v>4250081625029</v>
          </cell>
          <cell r="D258" t="str">
            <v>250ml</v>
          </cell>
          <cell r="E258">
            <v>12</v>
          </cell>
          <cell r="F258">
            <v>8</v>
          </cell>
          <cell r="G258"/>
          <cell r="H258">
            <v>16</v>
          </cell>
        </row>
        <row r="259">
          <cell r="A259">
            <v>22503</v>
          </cell>
          <cell r="B259" t="str">
            <v>Disc Brake Cleaner</v>
          </cell>
          <cell r="C259">
            <v>4250081625036</v>
          </cell>
          <cell r="D259" t="str">
            <v>500ml</v>
          </cell>
          <cell r="E259">
            <v>12</v>
          </cell>
          <cell r="F259">
            <v>8</v>
          </cell>
          <cell r="G259"/>
          <cell r="H259">
            <v>16</v>
          </cell>
        </row>
        <row r="260">
          <cell r="A260">
            <v>22504</v>
          </cell>
          <cell r="B260" t="str">
            <v xml:space="preserve">Performance Lube </v>
          </cell>
          <cell r="C260">
            <v>4250081625043</v>
          </cell>
          <cell r="D260" t="str">
            <v>100ml</v>
          </cell>
          <cell r="E260">
            <v>12</v>
          </cell>
          <cell r="F260">
            <v>8</v>
          </cell>
          <cell r="G260"/>
          <cell r="H260">
            <v>16</v>
          </cell>
        </row>
        <row r="261">
          <cell r="A261">
            <v>22505</v>
          </cell>
          <cell r="B261" t="str">
            <v xml:space="preserve">Chain Wax </v>
          </cell>
          <cell r="C261">
            <v>4250081625050</v>
          </cell>
          <cell r="D261" t="str">
            <v>250ml</v>
          </cell>
          <cell r="E261">
            <v>12</v>
          </cell>
          <cell r="F261">
            <v>8</v>
          </cell>
          <cell r="G261"/>
          <cell r="H261">
            <v>16</v>
          </cell>
        </row>
        <row r="262">
          <cell r="A262">
            <v>22506</v>
          </cell>
          <cell r="B262" t="str">
            <v>Classic Lube</v>
          </cell>
          <cell r="C262">
            <v>4250081625067</v>
          </cell>
          <cell r="D262" t="str">
            <v>100ml</v>
          </cell>
          <cell r="E262">
            <v>12</v>
          </cell>
          <cell r="F262">
            <v>5</v>
          </cell>
          <cell r="G262"/>
          <cell r="H262">
            <v>10</v>
          </cell>
        </row>
        <row r="263">
          <cell r="A263">
            <v>22507</v>
          </cell>
          <cell r="B263" t="str">
            <v>Classic Lube Spray</v>
          </cell>
          <cell r="C263">
            <v>4250081625074</v>
          </cell>
          <cell r="D263" t="str">
            <v>250ml</v>
          </cell>
          <cell r="E263">
            <v>12</v>
          </cell>
          <cell r="F263">
            <v>8</v>
          </cell>
          <cell r="G263"/>
          <cell r="H263">
            <v>16</v>
          </cell>
        </row>
        <row r="264">
          <cell r="A264">
            <v>22508</v>
          </cell>
          <cell r="B264" t="str">
            <v>Suspension Spray</v>
          </cell>
          <cell r="C264">
            <v>4250081625081</v>
          </cell>
          <cell r="D264" t="str">
            <v>250ml</v>
          </cell>
          <cell r="E264">
            <v>12</v>
          </cell>
          <cell r="F264">
            <v>8</v>
          </cell>
          <cell r="G264"/>
          <cell r="H264">
            <v>16</v>
          </cell>
        </row>
        <row r="265">
          <cell r="A265">
            <v>22509</v>
          </cell>
          <cell r="B265" t="str">
            <v>Bike Protector</v>
          </cell>
          <cell r="C265">
            <v>4250081625098</v>
          </cell>
          <cell r="D265" t="str">
            <v>250ml</v>
          </cell>
          <cell r="E265">
            <v>12</v>
          </cell>
          <cell r="F265">
            <v>8</v>
          </cell>
          <cell r="G265"/>
          <cell r="H265">
            <v>16</v>
          </cell>
        </row>
        <row r="266">
          <cell r="A266">
            <v>22301</v>
          </cell>
          <cell r="B266" t="str">
            <v>NoFog</v>
          </cell>
          <cell r="C266" t="str">
            <v>4250081609579</v>
          </cell>
          <cell r="D266" t="str">
            <v>20ml</v>
          </cell>
          <cell r="E266">
            <v>30</v>
          </cell>
          <cell r="F266">
            <v>4.5</v>
          </cell>
          <cell r="G266"/>
          <cell r="H266">
            <v>9</v>
          </cell>
        </row>
        <row r="267">
          <cell r="A267" t="str">
            <v>MARKETING</v>
          </cell>
          <cell r="B267"/>
          <cell r="C267"/>
          <cell r="D267"/>
          <cell r="E267"/>
          <cell r="F267"/>
          <cell r="G267"/>
          <cell r="H267"/>
        </row>
        <row r="268">
          <cell r="A268">
            <v>20703</v>
          </cell>
          <cell r="B268" t="str">
            <v xml:space="preserve">Service Box blue </v>
          </cell>
          <cell r="C268" t="str">
            <v>4014701024759</v>
          </cell>
          <cell r="D268"/>
          <cell r="E268">
            <v>1</v>
          </cell>
          <cell r="F268">
            <v>75</v>
          </cell>
          <cell r="G268" t="str">
            <v>net.</v>
          </cell>
          <cell r="H268">
            <v>150</v>
          </cell>
        </row>
        <row r="269">
          <cell r="A269">
            <v>20694</v>
          </cell>
          <cell r="B269" t="str">
            <v>Wax Case empty big</v>
          </cell>
          <cell r="C269">
            <v>4014701605576</v>
          </cell>
          <cell r="D269"/>
          <cell r="E269">
            <v>1</v>
          </cell>
          <cell r="F269">
            <v>15</v>
          </cell>
          <cell r="G269" t="str">
            <v>net.</v>
          </cell>
          <cell r="H269">
            <v>30</v>
          </cell>
        </row>
        <row r="270">
          <cell r="A270">
            <v>2081000000</v>
          </cell>
          <cell r="B270" t="str">
            <v xml:space="preserve">SkiClip Alpin/Carving </v>
          </cell>
          <cell r="C270" t="str">
            <v>4014701025398</v>
          </cell>
          <cell r="D270" t="str">
            <v>1 Stück</v>
          </cell>
          <cell r="E270">
            <v>20</v>
          </cell>
          <cell r="F270">
            <v>2</v>
          </cell>
          <cell r="G270"/>
          <cell r="H270">
            <v>4</v>
          </cell>
        </row>
        <row r="271">
          <cell r="A271">
            <v>20811</v>
          </cell>
          <cell r="B271" t="str">
            <v xml:space="preserve">SkiClip Nordic </v>
          </cell>
          <cell r="C271" t="str">
            <v>4014701025404</v>
          </cell>
          <cell r="D271" t="str">
            <v>1 Stück</v>
          </cell>
          <cell r="E271">
            <v>20</v>
          </cell>
          <cell r="F271">
            <v>2</v>
          </cell>
          <cell r="G271"/>
          <cell r="H271">
            <v>4</v>
          </cell>
        </row>
        <row r="272">
          <cell r="A272">
            <v>20812</v>
          </cell>
          <cell r="B272" t="str">
            <v xml:space="preserve">SkiClip Nordic Racing </v>
          </cell>
          <cell r="C272" t="str">
            <v>4014701025411</v>
          </cell>
          <cell r="D272" t="str">
            <v>1 Stück</v>
          </cell>
          <cell r="E272">
            <v>20</v>
          </cell>
          <cell r="F272">
            <v>1.5</v>
          </cell>
          <cell r="G272"/>
          <cell r="H27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42"/>
  <sheetViews>
    <sheetView showGridLines="0" tabSelected="1" zoomScale="115" zoomScaleNormal="115" workbookViewId="0">
      <selection sqref="A1:C2"/>
    </sheetView>
  </sheetViews>
  <sheetFormatPr baseColWidth="10" defaultColWidth="11.42578125" defaultRowHeight="11.25"/>
  <cols>
    <col min="1" max="1" width="16" style="6" customWidth="1"/>
    <col min="2" max="2" width="46.140625" style="6" customWidth="1"/>
    <col min="3" max="3" width="15.140625" style="6" customWidth="1"/>
    <col min="4" max="4" width="16.42578125" style="6" customWidth="1"/>
    <col min="5" max="5" width="19.42578125" style="6" customWidth="1"/>
    <col min="6" max="16384" width="11.42578125" style="6"/>
  </cols>
  <sheetData>
    <row r="1" spans="1:5" ht="20.25" customHeight="1">
      <c r="A1" s="27" t="s">
        <v>21</v>
      </c>
      <c r="B1" s="27"/>
      <c r="C1" s="27"/>
      <c r="D1" s="4"/>
      <c r="E1" s="5"/>
    </row>
    <row r="2" spans="1:5" ht="12" customHeight="1" thickBot="1">
      <c r="A2" s="28"/>
      <c r="B2" s="28"/>
      <c r="C2" s="28"/>
      <c r="D2" s="7"/>
      <c r="E2" s="8"/>
    </row>
    <row r="3" spans="1:5" ht="14.25" thickBot="1">
      <c r="A3" s="1" t="s">
        <v>0</v>
      </c>
      <c r="B3" s="1"/>
      <c r="C3" s="1"/>
      <c r="D3" s="1" t="s">
        <v>1</v>
      </c>
      <c r="E3" s="1"/>
    </row>
    <row r="4" spans="1:5" ht="18.75" customHeight="1" thickTop="1" thickBot="1">
      <c r="A4" s="2" t="s">
        <v>2</v>
      </c>
      <c r="B4" s="9"/>
      <c r="C4" s="10"/>
      <c r="D4" s="25"/>
      <c r="E4" s="26"/>
    </row>
    <row r="5" spans="1:5" ht="18.75" customHeight="1" thickTop="1">
      <c r="A5" s="3" t="s">
        <v>3</v>
      </c>
      <c r="B5" s="11"/>
      <c r="C5" s="10"/>
      <c r="D5" s="22"/>
      <c r="E5" s="23"/>
    </row>
    <row r="6" spans="1:5" ht="18.75" customHeight="1" thickBot="1">
      <c r="A6" s="3"/>
      <c r="B6" s="12"/>
      <c r="C6" s="10"/>
      <c r="D6" s="22"/>
      <c r="E6" s="23"/>
    </row>
    <row r="7" spans="1:5" ht="18.75" customHeight="1" thickTop="1" thickBot="1">
      <c r="A7" s="3" t="s">
        <v>4</v>
      </c>
      <c r="B7" s="13"/>
      <c r="C7" s="10"/>
      <c r="D7" s="22"/>
      <c r="E7" s="23"/>
    </row>
    <row r="8" spans="1:5" ht="18.75" customHeight="1" thickTop="1" thickBot="1">
      <c r="A8" s="3" t="s">
        <v>5</v>
      </c>
      <c r="B8" s="9"/>
      <c r="C8" s="10"/>
      <c r="D8" s="22"/>
      <c r="E8" s="23"/>
    </row>
    <row r="9" spans="1:5" ht="18.75" customHeight="1" thickTop="1" thickBot="1">
      <c r="A9" s="3" t="s">
        <v>6</v>
      </c>
      <c r="B9" s="14"/>
      <c r="C9" s="10"/>
      <c r="D9" s="22"/>
      <c r="E9" s="23"/>
    </row>
    <row r="10" spans="1:5" ht="12.75" thickTop="1" thickBot="1">
      <c r="A10" s="15" t="s">
        <v>7</v>
      </c>
      <c r="B10" s="15" t="s">
        <v>8</v>
      </c>
      <c r="C10" s="15" t="s">
        <v>9</v>
      </c>
      <c r="D10" s="15" t="s">
        <v>16</v>
      </c>
      <c r="E10" s="15" t="s">
        <v>17</v>
      </c>
    </row>
    <row r="11" spans="1:5" ht="12.75" customHeight="1" thickTop="1">
      <c r="A11" s="24" t="s">
        <v>18</v>
      </c>
      <c r="B11" s="24"/>
      <c r="C11" s="24"/>
      <c r="D11" s="24"/>
      <c r="E11" s="24"/>
    </row>
    <row r="12" spans="1:5" ht="17.45" customHeight="1">
      <c r="A12" s="16">
        <v>20050</v>
      </c>
      <c r="B12" s="17" t="str">
        <f>VLOOKUP(A12,'[1]PRICE LIST 2023-24'!$A$17:$H$272,2,FALSE)</f>
        <v>Universal Wax Pastille PINK 1 kg</v>
      </c>
      <c r="C12" s="17" t="str">
        <f>VLOOKUP($A12,'[1]PRICE LIST 2023-24'!$A$17:$H$272,4,FALSE)</f>
        <v>1kg</v>
      </c>
      <c r="D12" s="18"/>
      <c r="E12" s="17">
        <f>VLOOKUP($A12,'[1]PRICE LIST 2023-24'!$A$17:$H$272,8,FALSE)</f>
        <v>60</v>
      </c>
    </row>
    <row r="13" spans="1:5" ht="15" customHeight="1">
      <c r="A13" s="16">
        <v>20051</v>
      </c>
      <c r="B13" s="17" t="str">
        <f>VLOOKUP(A13,'[1]PRICE LIST 2023-24'!$A$17:$H$272,2,FALSE)</f>
        <v>Universal Wax Pastille PINK 5 kg</v>
      </c>
      <c r="C13" s="17" t="str">
        <f>VLOOKUP($A13,'[1]PRICE LIST 2023-24'!$A$17:$H$272,4,FALSE)</f>
        <v>5kg</v>
      </c>
      <c r="D13" s="18"/>
      <c r="E13" s="17">
        <f>VLOOKUP($A13,'[1]PRICE LIST 2023-24'!$A$17:$H$272,8,FALSE)</f>
        <v>160</v>
      </c>
    </row>
    <row r="14" spans="1:5" ht="15" customHeight="1">
      <c r="A14" s="16">
        <v>20056</v>
      </c>
      <c r="B14" s="17" t="str">
        <f>VLOOKUP(A14,'[1]PRICE LIST 2023-24'!$A$17:$H$272,2,FALSE)</f>
        <v xml:space="preserve">Universal Wax Bar PINK </v>
      </c>
      <c r="C14" s="17" t="str">
        <f>VLOOKUP($A14,'[1]PRICE LIST 2023-24'!$A$17:$H$272,4,FALSE)</f>
        <v>4x250g</v>
      </c>
      <c r="D14" s="18"/>
      <c r="E14" s="17">
        <f>VLOOKUP($A14,'[1]PRICE LIST 2023-24'!$A$17:$H$272,8,FALSE)</f>
        <v>60</v>
      </c>
    </row>
    <row r="15" spans="1:5" ht="15" customHeight="1">
      <c r="A15" s="16">
        <v>20071</v>
      </c>
      <c r="B15" s="17" t="str">
        <f>VLOOKUP(A15,'[1]PRICE LIST 2023-24'!$A$17:$H$272,2,FALSE)</f>
        <v>Cold Wax Pastille 5 kg</v>
      </c>
      <c r="C15" s="17" t="str">
        <f>VLOOKUP($A15,'[1]PRICE LIST 2023-24'!$A$17:$H$272,4,FALSE)</f>
        <v>5kg</v>
      </c>
      <c r="D15" s="18"/>
      <c r="E15" s="17">
        <f>VLOOKUP($A15,'[1]PRICE LIST 2023-24'!$A$17:$H$272,8,FALSE)</f>
        <v>160</v>
      </c>
    </row>
    <row r="16" spans="1:5" ht="15" customHeight="1">
      <c r="A16" s="16">
        <v>24006</v>
      </c>
      <c r="B16" s="17" t="str">
        <f>VLOOKUP(A16,'[1]PRICE LIST 2023-24'!$A$17:$H$272,2,FALSE)</f>
        <v>Natural Wax Spray</v>
      </c>
      <c r="C16" s="17" t="str">
        <f>VLOOKUP($A16,'[1]PRICE LIST 2023-24'!$A$17:$H$272,4,FALSE)</f>
        <v>200ml</v>
      </c>
      <c r="D16" s="18"/>
      <c r="E16" s="17">
        <f>VLOOKUP($A16,'[1]PRICE LIST 2023-24'!$A$17:$H$272,8,FALSE)</f>
        <v>22</v>
      </c>
    </row>
    <row r="17" spans="1:5" ht="15" customHeight="1">
      <c r="A17" s="16">
        <v>24016</v>
      </c>
      <c r="B17" s="17" t="str">
        <f>VLOOKUP(A17,'[1]PRICE LIST 2023-24'!$A$17:$H$272,2,FALSE)</f>
        <v>Natural Skiwax Paste</v>
      </c>
      <c r="C17" s="17" t="str">
        <f>VLOOKUP($A17,'[1]PRICE LIST 2023-24'!$A$17:$H$272,4,FALSE)</f>
        <v>75ml</v>
      </c>
      <c r="D17" s="18"/>
      <c r="E17" s="17">
        <f>VLOOKUP($A17,'[1]PRICE LIST 2023-24'!$A$17:$H$272,8,FALSE)</f>
        <v>20</v>
      </c>
    </row>
    <row r="18" spans="1:5" ht="15" customHeight="1">
      <c r="A18" s="16">
        <v>24018</v>
      </c>
      <c r="B18" s="17" t="str">
        <f>VLOOKUP(A18,'[1]PRICE LIST 2023-24'!$A$17:$H$272,2,FALSE)</f>
        <v>Natural Skiwax Stick</v>
      </c>
      <c r="C18" s="17" t="str">
        <f>VLOOKUP($A18,'[1]PRICE LIST 2023-24'!$A$17:$H$272,4,FALSE)</f>
        <v>40g</v>
      </c>
      <c r="D18" s="18"/>
      <c r="E18" s="17">
        <f>VLOOKUP($A18,'[1]PRICE LIST 2023-24'!$A$17:$H$272,8,FALSE)</f>
        <v>20</v>
      </c>
    </row>
    <row r="19" spans="1:5" ht="15" customHeight="1">
      <c r="A19" s="16">
        <v>24022</v>
      </c>
      <c r="B19" s="17" t="str">
        <f>VLOOKUP(A19,'[1]PRICE LIST 2023-24'!$A$17:$H$272,2,FALSE)</f>
        <v>Syntec LF liquid</v>
      </c>
      <c r="C19" s="17" t="str">
        <f>VLOOKUP($A19,'[1]PRICE LIST 2023-24'!$A$17:$H$272,4,FALSE)</f>
        <v>75ml</v>
      </c>
      <c r="D19" s="18"/>
      <c r="E19" s="17">
        <f>VLOOKUP($A19,'[1]PRICE LIST 2023-24'!$A$17:$H$272,8,FALSE)</f>
        <v>40</v>
      </c>
    </row>
    <row r="20" spans="1:5" ht="15" customHeight="1">
      <c r="A20" s="16">
        <v>24024</v>
      </c>
      <c r="B20" s="17" t="str">
        <f>VLOOKUP($A$12,'[1]PRICE LIST 2023-24'!$A$17:$H$272,2,FALSE)</f>
        <v>Universal Wax Pastille PINK 1 kg</v>
      </c>
      <c r="C20" s="17" t="str">
        <f>VLOOKUP($A20,'[1]PRICE LIST 2023-24'!$A$17:$H$272,4,FALSE)</f>
        <v>100ml</v>
      </c>
      <c r="D20" s="18"/>
      <c r="E20" s="17">
        <f>VLOOKUP($A20,'[1]PRICE LIST 2023-24'!$A$17:$H$272,8,FALSE)</f>
        <v>20</v>
      </c>
    </row>
    <row r="21" spans="1:5" ht="15" customHeight="1">
      <c r="A21" s="16">
        <v>24032</v>
      </c>
      <c r="B21" s="17" t="str">
        <f>VLOOKUP(A21,'[1]PRICE LIST 2023-24'!$A$17:$H$272,2,FALSE)</f>
        <v>Alphamix YELLOW liquid</v>
      </c>
      <c r="C21" s="17" t="str">
        <f>VLOOKUP($A21,'[1]PRICE LIST 2023-24'!$A$17:$H$272,4,FALSE)</f>
        <v>250ml</v>
      </c>
      <c r="D21" s="18"/>
      <c r="E21" s="17">
        <f>VLOOKUP($A21,'[1]PRICE LIST 2023-24'!$A$17:$H$272,8,FALSE)</f>
        <v>38</v>
      </c>
    </row>
    <row r="22" spans="1:5" ht="15" customHeight="1">
      <c r="A22" s="16">
        <v>24033</v>
      </c>
      <c r="B22" s="17" t="str">
        <f>VLOOKUP(A22,'[1]PRICE LIST 2023-24'!$A$17:$H$272,2,FALSE)</f>
        <v xml:space="preserve">Betamix RED liquid </v>
      </c>
      <c r="C22" s="17" t="str">
        <f>VLOOKUP($A22,'[1]PRICE LIST 2023-24'!$A$17:$H$272,4,FALSE)</f>
        <v>250ml</v>
      </c>
      <c r="D22" s="18"/>
      <c r="E22" s="17">
        <f>VLOOKUP($A22,'[1]PRICE LIST 2023-24'!$A$17:$H$272,8,FALSE)</f>
        <v>38</v>
      </c>
    </row>
    <row r="23" spans="1:5" ht="15" customHeight="1">
      <c r="A23" s="16">
        <v>24034</v>
      </c>
      <c r="B23" s="17" t="str">
        <f>VLOOKUP(A23,'[1]PRICE LIST 2023-24'!$A$17:$H$272,2,FALSE)</f>
        <v>Ultramix BLUE liquid</v>
      </c>
      <c r="C23" s="17" t="str">
        <f>VLOOKUP($A23,'[1]PRICE LIST 2023-24'!$A$17:$H$272,4,FALSE)</f>
        <v>250ml</v>
      </c>
      <c r="D23" s="18"/>
      <c r="E23" s="17">
        <f>VLOOKUP($A23,'[1]PRICE LIST 2023-24'!$A$17:$H$272,8,FALSE)</f>
        <v>38</v>
      </c>
    </row>
    <row r="24" spans="1:5" ht="15" customHeight="1">
      <c r="A24" s="16">
        <v>24035</v>
      </c>
      <c r="B24" s="17" t="str">
        <f>VLOOKUP(A24,'[1]PRICE LIST 2023-24'!$A$17:$H$272,2,FALSE)</f>
        <v xml:space="preserve">Betamix RED liquid </v>
      </c>
      <c r="C24" s="17" t="str">
        <f>VLOOKUP($A24,'[1]PRICE LIST 2023-24'!$A$17:$H$272,4,FALSE)</f>
        <v>1000ml</v>
      </c>
      <c r="D24" s="18"/>
      <c r="E24" s="17">
        <f>VLOOKUP($A24,'[1]PRICE LIST 2023-24'!$A$17:$H$272,8,FALSE)</f>
        <v>115</v>
      </c>
    </row>
    <row r="25" spans="1:5" ht="15" customHeight="1">
      <c r="A25" s="16">
        <v>24039</v>
      </c>
      <c r="B25" s="17" t="str">
        <f>VLOOKUP(A25,'[1]PRICE LIST 2023-24'!$A$17:$H$272,2,FALSE)</f>
        <v>3 Schuss Liquid YELLOW, RED, BLUE</v>
      </c>
      <c r="C25" s="17" t="str">
        <f>VLOOKUP($A25,'[1]PRICE LIST 2023-24'!$A$17:$H$272,4,FALSE)</f>
        <v>3x100ml</v>
      </c>
      <c r="D25" s="18"/>
      <c r="E25" s="17">
        <f>VLOOKUP($A25,'[1]PRICE LIST 2023-24'!$A$17:$H$272,8,FALSE)</f>
        <v>50</v>
      </c>
    </row>
    <row r="26" spans="1:5" ht="15" customHeight="1">
      <c r="A26" s="16">
        <v>24052</v>
      </c>
      <c r="B26" s="17" t="str">
        <f>VLOOKUP(A26,'[1]PRICE LIST 2023-24'!$A$17:$H$272,2,FALSE)</f>
        <v>Universal Wax Bar PINK - Backshop</v>
      </c>
      <c r="C26" s="17" t="str">
        <f>VLOOKUP($A26,'[1]PRICE LIST 2023-24'!$A$17:$H$272,4,FALSE)</f>
        <v>5x190g</v>
      </c>
      <c r="D26" s="18"/>
      <c r="E26" s="17">
        <f>VLOOKUP($A26,'[1]PRICE LIST 2023-24'!$A$17:$H$272,8,FALSE)</f>
        <v>60</v>
      </c>
    </row>
    <row r="27" spans="1:5" ht="15" customHeight="1">
      <c r="A27" s="16">
        <v>24056</v>
      </c>
      <c r="B27" s="17" t="str">
        <f>VLOOKUP(A27,'[1]PRICE LIST 2023-24'!$A$17:$H$272,2,FALSE)</f>
        <v>Natural Skiwax</v>
      </c>
      <c r="C27" s="17" t="str">
        <f>VLOOKUP($A27,'[1]PRICE LIST 2023-24'!$A$17:$H$272,4,FALSE)</f>
        <v>5x190g</v>
      </c>
      <c r="D27" s="18"/>
      <c r="E27" s="17">
        <f>VLOOKUP($A27,'[1]PRICE LIST 2023-24'!$A$17:$H$272,8,FALSE)</f>
        <v>85</v>
      </c>
    </row>
    <row r="28" spans="1:5" ht="15" customHeight="1">
      <c r="A28" s="16">
        <v>24057</v>
      </c>
      <c r="B28" s="17" t="str">
        <f>VLOOKUP(A28,'[1]PRICE LIST 2023-24'!$A$17:$H$272,2,FALSE)</f>
        <v>BETAMIX Wax Bar RED</v>
      </c>
      <c r="C28" s="17" t="str">
        <f>VLOOKUP($A28,'[1]PRICE LIST 2023-24'!$A$17:$H$272,4,FALSE)</f>
        <v>5x190g</v>
      </c>
      <c r="D28" s="18"/>
      <c r="E28" s="17">
        <f>VLOOKUP($A28,'[1]PRICE LIST 2023-24'!$A$17:$H$272,8,FALSE)</f>
        <v>115</v>
      </c>
    </row>
    <row r="29" spans="1:5" ht="15" customHeight="1">
      <c r="A29" s="16">
        <v>24062</v>
      </c>
      <c r="B29" s="17" t="str">
        <f>VLOOKUP(A29,'[1]PRICE LIST 2023-24'!$A$17:$H$272,2,FALSE)</f>
        <v xml:space="preserve">Syntec Speed liquid WET </v>
      </c>
      <c r="C29" s="17" t="str">
        <f>VLOOKUP($A29,'[1]PRICE LIST 2023-24'!$A$17:$H$272,4,FALSE)</f>
        <v>100ml</v>
      </c>
      <c r="D29" s="18"/>
      <c r="E29" s="17">
        <f>VLOOKUP($A29,'[1]PRICE LIST 2023-24'!$A$17:$H$272,8,FALSE)</f>
        <v>100</v>
      </c>
    </row>
    <row r="30" spans="1:5" ht="15" customHeight="1">
      <c r="A30" s="16">
        <v>24063</v>
      </c>
      <c r="B30" s="17" t="str">
        <f>VLOOKUP(A30,'[1]PRICE LIST 2023-24'!$A$17:$H$272,2,FALSE)</f>
        <v xml:space="preserve">Syntec Speed liquid MID </v>
      </c>
      <c r="C30" s="17" t="str">
        <f>VLOOKUP($A30,'[1]PRICE LIST 2023-24'!$A$17:$H$272,4,FALSE)</f>
        <v>100ml</v>
      </c>
      <c r="D30" s="18"/>
      <c r="E30" s="17">
        <f>VLOOKUP($A30,'[1]PRICE LIST 2023-24'!$A$17:$H$272,8,FALSE)</f>
        <v>100</v>
      </c>
    </row>
    <row r="31" spans="1:5" ht="15" customHeight="1">
      <c r="A31" s="16">
        <v>24064</v>
      </c>
      <c r="B31" s="17" t="str">
        <f>VLOOKUP(A31,'[1]PRICE LIST 2023-24'!$A$17:$H$272,2,FALSE)</f>
        <v xml:space="preserve">Syntec Speed liquid COLD </v>
      </c>
      <c r="C31" s="17" t="str">
        <f>VLOOKUP($A31,'[1]PRICE LIST 2023-24'!$A$17:$H$272,4,FALSE)</f>
        <v>100ml</v>
      </c>
      <c r="D31" s="18"/>
      <c r="E31" s="17">
        <f>VLOOKUP($A31,'[1]PRICE LIST 2023-24'!$A$17:$H$272,8,FALSE)</f>
        <v>100</v>
      </c>
    </row>
    <row r="32" spans="1:5" ht="15" customHeight="1">
      <c r="A32" s="16">
        <v>24072</v>
      </c>
      <c r="B32" s="17" t="str">
        <f>VLOOKUP(A32,'[1]PRICE LIST 2023-24'!$A$17:$H$272,2,FALSE)</f>
        <v xml:space="preserve">Cold Wax Bar - Backshop </v>
      </c>
      <c r="C32" s="17" t="str">
        <f>VLOOKUP($A32,'[1]PRICE LIST 2023-24'!$A$17:$H$272,4,FALSE)</f>
        <v>5x190g</v>
      </c>
      <c r="D32" s="18"/>
      <c r="E32" s="17">
        <f>VLOOKUP($A32,'[1]PRICE LIST 2023-24'!$A$17:$H$272,8,FALSE)</f>
        <v>60</v>
      </c>
    </row>
    <row r="33" spans="1:5" ht="15" customHeight="1">
      <c r="A33" s="16">
        <v>24101</v>
      </c>
      <c r="B33" s="17" t="str">
        <f>VLOOKUP(A33,'[1]PRICE LIST 2023-24'!$A$17:$H$272,2,FALSE)</f>
        <v>Alphamix YELLOW</v>
      </c>
      <c r="C33" s="17" t="str">
        <f>VLOOKUP($A33,'[1]PRICE LIST 2023-24'!$A$17:$H$272,4,FALSE)</f>
        <v>150g</v>
      </c>
      <c r="D33" s="18"/>
      <c r="E33" s="17">
        <f>VLOOKUP($A33,'[1]PRICE LIST 2023-24'!$A$17:$H$272,8,FALSE)</f>
        <v>20</v>
      </c>
    </row>
    <row r="34" spans="1:5" ht="15" customHeight="1">
      <c r="A34" s="16">
        <v>24104</v>
      </c>
      <c r="B34" s="17" t="str">
        <f>VLOOKUP(A34,'[1]PRICE LIST 2023-24'!$A$17:$H$272,2,FALSE)</f>
        <v>Alphamix YELLOW</v>
      </c>
      <c r="C34" s="17" t="str">
        <f>VLOOKUP($A34,'[1]PRICE LIST 2023-24'!$A$17:$H$272,4,FALSE)</f>
        <v>2x35g</v>
      </c>
      <c r="D34" s="18"/>
      <c r="E34" s="17">
        <f>VLOOKUP($A34,'[1]PRICE LIST 2023-24'!$A$17:$H$272,8,FALSE)</f>
        <v>15</v>
      </c>
    </row>
    <row r="35" spans="1:5" ht="15" customHeight="1">
      <c r="A35" s="16">
        <v>24111</v>
      </c>
      <c r="B35" s="17" t="str">
        <f>VLOOKUP(A35,'[1]PRICE LIST 2023-24'!$A$17:$H$272,2,FALSE)</f>
        <v>Betamix RED</v>
      </c>
      <c r="C35" s="17" t="str">
        <f>VLOOKUP($A35,'[1]PRICE LIST 2023-24'!$A$17:$H$272,4,FALSE)</f>
        <v>150g</v>
      </c>
      <c r="D35" s="18"/>
      <c r="E35" s="17">
        <f>VLOOKUP($A35,'[1]PRICE LIST 2023-24'!$A$17:$H$272,8,FALSE)</f>
        <v>20</v>
      </c>
    </row>
    <row r="36" spans="1:5" ht="15" customHeight="1">
      <c r="A36" s="16">
        <v>24114</v>
      </c>
      <c r="B36" s="17" t="str">
        <f>VLOOKUP(A36,'[1]PRICE LIST 2023-24'!$A$17:$H$272,2,FALSE)</f>
        <v>Betamix RED</v>
      </c>
      <c r="C36" s="17" t="str">
        <f>VLOOKUP($A36,'[1]PRICE LIST 2023-24'!$A$17:$H$272,4,FALSE)</f>
        <v>2x35g</v>
      </c>
      <c r="D36" s="18"/>
      <c r="E36" s="17">
        <f>VLOOKUP($A36,'[1]PRICE LIST 2023-24'!$A$17:$H$272,8,FALSE)</f>
        <v>15</v>
      </c>
    </row>
    <row r="37" spans="1:5" ht="15" customHeight="1">
      <c r="A37" s="16">
        <v>24121</v>
      </c>
      <c r="B37" s="17" t="str">
        <f>VLOOKUP(A37,'[1]PRICE LIST 2023-24'!$A$17:$H$272,2,FALSE)</f>
        <v>Ultramix BLUE</v>
      </c>
      <c r="C37" s="17" t="str">
        <f>VLOOKUP($A37,'[1]PRICE LIST 2023-24'!$A$17:$H$272,4,FALSE)</f>
        <v>150g</v>
      </c>
      <c r="D37" s="18"/>
      <c r="E37" s="17">
        <f>VLOOKUP($A37,'[1]PRICE LIST 2023-24'!$A$17:$H$272,8,FALSE)</f>
        <v>20</v>
      </c>
    </row>
    <row r="38" spans="1:5" ht="15" customHeight="1">
      <c r="A38" s="16">
        <v>24124</v>
      </c>
      <c r="B38" s="17" t="str">
        <f>VLOOKUP(A38,'[1]PRICE LIST 2023-24'!$A$17:$H$272,2,FALSE)</f>
        <v>Ultramix BLUE</v>
      </c>
      <c r="C38" s="17" t="str">
        <f>VLOOKUP($A38,'[1]PRICE LIST 2023-24'!$A$17:$H$272,4,FALSE)</f>
        <v>2x35g</v>
      </c>
      <c r="D38" s="18"/>
      <c r="E38" s="17">
        <f>VLOOKUP($A38,'[1]PRICE LIST 2023-24'!$A$17:$H$272,8,FALSE)</f>
        <v>15</v>
      </c>
    </row>
    <row r="39" spans="1:5" ht="15" customHeight="1">
      <c r="A39" s="16">
        <v>24127</v>
      </c>
      <c r="B39" s="17" t="str">
        <f>VLOOKUP(A39,'[1]PRICE LIST 2023-24'!$A$17:$H$272,2,FALSE)</f>
        <v>Basewax Mix COLD Beta-Ultra</v>
      </c>
      <c r="C39" s="17" t="str">
        <f>VLOOKUP($A39,'[1]PRICE LIST 2023-24'!$A$17:$H$272,4,FALSE)</f>
        <v>2x35g</v>
      </c>
      <c r="D39" s="18"/>
      <c r="E39" s="17">
        <f>VLOOKUP($A39,'[1]PRICE LIST 2023-24'!$A$17:$H$272,8,FALSE)</f>
        <v>15</v>
      </c>
    </row>
    <row r="40" spans="1:5" ht="15" customHeight="1">
      <c r="A40" s="16">
        <v>24128</v>
      </c>
      <c r="B40" s="17" t="str">
        <f>VLOOKUP(A40,'[1]PRICE LIST 2023-24'!$A$17:$H$272,2,FALSE)</f>
        <v>Basewax Mix HOT Alpha-Beta</v>
      </c>
      <c r="C40" s="17" t="str">
        <f>VLOOKUP($A40,'[1]PRICE LIST 2023-24'!$A$17:$H$272,4,FALSE)</f>
        <v>2x35g</v>
      </c>
      <c r="D40" s="18"/>
      <c r="E40" s="17">
        <f>VLOOKUP($A40,'[1]PRICE LIST 2023-24'!$A$17:$H$272,8,FALSE)</f>
        <v>15</v>
      </c>
    </row>
    <row r="41" spans="1:5" ht="15" customHeight="1">
      <c r="A41" s="16">
        <v>24131</v>
      </c>
      <c r="B41" s="17" t="str">
        <f>VLOOKUP(A41,'[1]PRICE LIST 2023-24'!$A$17:$H$272,2,FALSE)</f>
        <v>Fluormix White</v>
      </c>
      <c r="C41" s="17" t="str">
        <f>VLOOKUP($A41,'[1]PRICE LIST 2023-24'!$A$17:$H$272,4,FALSE)</f>
        <v>150g</v>
      </c>
      <c r="D41" s="18"/>
      <c r="E41" s="17">
        <f>VLOOKUP($A41,'[1]PRICE LIST 2023-24'!$A$17:$H$272,8,FALSE)</f>
        <v>36</v>
      </c>
    </row>
    <row r="42" spans="1:5" ht="15" customHeight="1">
      <c r="A42" s="16">
        <v>24134</v>
      </c>
      <c r="B42" s="17" t="str">
        <f>VLOOKUP(A42,'[1]PRICE LIST 2023-24'!$A$17:$H$272,2,FALSE)</f>
        <v>Fluormix White</v>
      </c>
      <c r="C42" s="17" t="str">
        <f>VLOOKUP($A42,'[1]PRICE LIST 2023-24'!$A$17:$H$272,4,FALSE)</f>
        <v>2x35g</v>
      </c>
      <c r="D42" s="18"/>
      <c r="E42" s="17">
        <f>VLOOKUP($A42,'[1]PRICE LIST 2023-24'!$A$17:$H$272,8,FALSE)</f>
        <v>20</v>
      </c>
    </row>
    <row r="43" spans="1:5" ht="15" customHeight="1">
      <c r="A43" s="16">
        <v>24201</v>
      </c>
      <c r="B43" s="17" t="str">
        <f>VLOOKUP(A43,'[1]PRICE LIST 2023-24'!$A$17:$H$272,2,FALSE)</f>
        <v xml:space="preserve">Syntec WorldCup HF 2.0 WET </v>
      </c>
      <c r="C43" s="17" t="str">
        <f>VLOOKUP($A43,'[1]PRICE LIST 2023-24'!$A$17:$H$272,4,FALSE)</f>
        <v>150g</v>
      </c>
      <c r="D43" s="18"/>
      <c r="E43" s="17">
        <f>VLOOKUP($A43,'[1]PRICE LIST 2023-24'!$A$17:$H$272,8,FALSE)</f>
        <v>120</v>
      </c>
    </row>
    <row r="44" spans="1:5" ht="15" customHeight="1">
      <c r="A44" s="16">
        <v>24202</v>
      </c>
      <c r="B44" s="17" t="str">
        <f>VLOOKUP(A44,'[1]PRICE LIST 2023-24'!$A$17:$H$272,2,FALSE)</f>
        <v xml:space="preserve">Syntec WorldCup HF 2.0 WET </v>
      </c>
      <c r="C44" s="17" t="str">
        <f>VLOOKUP($A44,'[1]PRICE LIST 2023-24'!$A$17:$H$272,4,FALSE)</f>
        <v>2x35g</v>
      </c>
      <c r="D44" s="18"/>
      <c r="E44" s="17">
        <f>VLOOKUP($A44,'[1]PRICE LIST 2023-24'!$A$17:$H$272,8,FALSE)</f>
        <v>65</v>
      </c>
    </row>
    <row r="45" spans="1:5" ht="15" customHeight="1">
      <c r="A45" s="16">
        <v>24203</v>
      </c>
      <c r="B45" s="17" t="str">
        <f>VLOOKUP(A45,'[1]PRICE LIST 2023-24'!$A$17:$H$272,2,FALSE)</f>
        <v xml:space="preserve">Syntec WorldCup HF 2.0 MID </v>
      </c>
      <c r="C45" s="17" t="str">
        <f>VLOOKUP($A45,'[1]PRICE LIST 2023-24'!$A$17:$H$272,4,FALSE)</f>
        <v>150g</v>
      </c>
      <c r="D45" s="18"/>
      <c r="E45" s="17">
        <f>VLOOKUP($A45,'[1]PRICE LIST 2023-24'!$A$17:$H$272,8,FALSE)</f>
        <v>120</v>
      </c>
    </row>
    <row r="46" spans="1:5" ht="15" customHeight="1">
      <c r="A46" s="16">
        <v>24204</v>
      </c>
      <c r="B46" s="17" t="str">
        <f>VLOOKUP(A46,'[1]PRICE LIST 2023-24'!$A$17:$H$272,2,FALSE)</f>
        <v xml:space="preserve">Syntec WorldCup HF 2.0 MID </v>
      </c>
      <c r="C46" s="17" t="str">
        <f>VLOOKUP($A46,'[1]PRICE LIST 2023-24'!$A$17:$H$272,4,FALSE)</f>
        <v>2x35g</v>
      </c>
      <c r="D46" s="18"/>
      <c r="E46" s="17">
        <f>VLOOKUP($A46,'[1]PRICE LIST 2023-24'!$A$17:$H$272,8,FALSE)</f>
        <v>65</v>
      </c>
    </row>
    <row r="47" spans="1:5" ht="15" customHeight="1">
      <c r="A47" s="16">
        <v>24205</v>
      </c>
      <c r="B47" s="17" t="str">
        <f>VLOOKUP(A47,'[1]PRICE LIST 2023-24'!$A$17:$H$272,2,FALSE)</f>
        <v xml:space="preserve">Syntec WorldCup HF 2.0 COLD </v>
      </c>
      <c r="C47" s="17" t="str">
        <f>VLOOKUP($A47,'[1]PRICE LIST 2023-24'!$A$17:$H$272,4,FALSE)</f>
        <v>150g</v>
      </c>
      <c r="D47" s="18"/>
      <c r="E47" s="17">
        <f>VLOOKUP($A47,'[1]PRICE LIST 2023-24'!$A$17:$H$272,8,FALSE)</f>
        <v>120</v>
      </c>
    </row>
    <row r="48" spans="1:5" ht="15" customHeight="1">
      <c r="A48" s="16">
        <v>24206</v>
      </c>
      <c r="B48" s="17" t="str">
        <f>VLOOKUP(A48,'[1]PRICE LIST 2023-24'!$A$17:$H$272,2,FALSE)</f>
        <v xml:space="preserve">Syntec WorldCup HF 2.0 COLD </v>
      </c>
      <c r="C48" s="17" t="str">
        <f>VLOOKUP($A48,'[1]PRICE LIST 2023-24'!$A$17:$H$272,4,FALSE)</f>
        <v>2x35g</v>
      </c>
      <c r="D48" s="18"/>
      <c r="E48" s="17">
        <f>VLOOKUP($A48,'[1]PRICE LIST 2023-24'!$A$17:$H$272,8,FALSE)</f>
        <v>65</v>
      </c>
    </row>
    <row r="49" spans="1:5" ht="15" customHeight="1">
      <c r="A49" s="16">
        <v>24207</v>
      </c>
      <c r="B49" s="17" t="str">
        <f>VLOOKUP(A49,'[1]PRICE LIST 2023-24'!$A$17:$H$272,2,FALSE)</f>
        <v xml:space="preserve">Syntec WorldCup HF 2.0 EXTREME COLD </v>
      </c>
      <c r="C49" s="17" t="str">
        <f>VLOOKUP($A49,'[1]PRICE LIST 2023-24'!$A$17:$H$272,4,FALSE)</f>
        <v>150g</v>
      </c>
      <c r="D49" s="18"/>
      <c r="E49" s="17">
        <f>VLOOKUP($A49,'[1]PRICE LIST 2023-24'!$A$17:$H$272,8,FALSE)</f>
        <v>120</v>
      </c>
    </row>
    <row r="50" spans="1:5" ht="15" customHeight="1">
      <c r="A50" s="16">
        <v>24380</v>
      </c>
      <c r="B50" s="17" t="str">
        <f>VLOOKUP(A50,'[1]PRICE LIST 2023-24'!$A$17:$H$272,2,FALSE)</f>
        <v>Syntec Speed Stick</v>
      </c>
      <c r="C50" s="17" t="str">
        <f>VLOOKUP($A50,'[1]PRICE LIST 2023-24'!$A$17:$H$272,4,FALSE)</f>
        <v>25g</v>
      </c>
      <c r="D50" s="18"/>
      <c r="E50" s="17">
        <f>VLOOKUP($A50,'[1]PRICE LIST 2023-24'!$A$17:$H$272,8,FALSE)</f>
        <v>150</v>
      </c>
    </row>
    <row r="51" spans="1:5" ht="15" customHeight="1">
      <c r="A51" s="16">
        <v>24906</v>
      </c>
      <c r="B51" s="17" t="str">
        <f>VLOOKUP(A51,'[1]PRICE LIST 2023-24'!$A$17:$H$272,2,FALSE)</f>
        <v>Jump Ceramic Wax</v>
      </c>
      <c r="C51" s="17" t="str">
        <f>VLOOKUP($A51,'[1]PRICE LIST 2023-24'!$A$17:$H$272,4,FALSE)</f>
        <v>150g</v>
      </c>
      <c r="D51" s="18"/>
      <c r="E51" s="17">
        <f>VLOOKUP($A51,'[1]PRICE LIST 2023-24'!$A$17:$H$272,8,FALSE)</f>
        <v>20</v>
      </c>
    </row>
    <row r="52" spans="1:5" ht="15" customHeight="1">
      <c r="A52" s="16">
        <v>24908</v>
      </c>
      <c r="B52" s="17" t="str">
        <f>VLOOKUP(A52,'[1]PRICE LIST 2023-24'!$A$17:$H$272,2,FALSE)</f>
        <v>Syntec LF 21 Racing Base</v>
      </c>
      <c r="C52" s="17" t="str">
        <f>VLOOKUP($A52,'[1]PRICE LIST 2023-24'!$A$17:$H$272,4,FALSE)</f>
        <v>150g</v>
      </c>
      <c r="D52" s="18"/>
      <c r="E52" s="17">
        <f>VLOOKUP($A52,'[1]PRICE LIST 2023-24'!$A$17:$H$272,8,FALSE)</f>
        <v>70</v>
      </c>
    </row>
    <row r="53" spans="1:5" ht="15" customHeight="1">
      <c r="A53" s="16">
        <v>24911</v>
      </c>
      <c r="B53" s="17" t="str">
        <f>VLOOKUP(A53,'[1]PRICE LIST 2023-24'!$A$17:$H$272,2,FALSE)</f>
        <v>Syntec LF 21 Racing Base</v>
      </c>
      <c r="C53" s="17" t="str">
        <f>VLOOKUP($A53,'[1]PRICE LIST 2023-24'!$A$17:$H$272,4,FALSE)</f>
        <v>2x35g</v>
      </c>
      <c r="D53" s="18"/>
      <c r="E53" s="17">
        <f>VLOOKUP($A53,'[1]PRICE LIST 2023-24'!$A$17:$H$272,8,FALSE)</f>
        <v>36</v>
      </c>
    </row>
    <row r="54" spans="1:5" ht="15" customHeight="1">
      <c r="A54" s="16">
        <v>25002</v>
      </c>
      <c r="B54" s="17" t="str">
        <f>VLOOKUP(A54,'[1]PRICE LIST 2023-24'!$A$17:$H$272,2,FALSE)</f>
        <v>Natural Skiwax Bar</v>
      </c>
      <c r="C54" s="17" t="str">
        <f>VLOOKUP($A54,'[1]PRICE LIST 2023-24'!$A$17:$H$272,4,FALSE)</f>
        <v>150g</v>
      </c>
      <c r="D54" s="18"/>
      <c r="E54" s="17">
        <f>VLOOKUP($A54,'[1]PRICE LIST 2023-24'!$A$17:$H$272,8,FALSE)</f>
        <v>25</v>
      </c>
    </row>
    <row r="55" spans="1:5" ht="15" customHeight="1">
      <c r="A55" s="16">
        <v>27062</v>
      </c>
      <c r="B55" s="17" t="str">
        <f>VLOOKUP(A55,'[1]PRICE LIST 2023-24'!$A$17:$H$272,2,FALSE)</f>
        <v>Syntec FF2 Liquid YLW</v>
      </c>
      <c r="C55" s="17" t="str">
        <f>VLOOKUP($A55,'[1]PRICE LIST 2023-24'!$A$17:$H$272,4,FALSE)</f>
        <v>100ml</v>
      </c>
      <c r="D55" s="18"/>
      <c r="E55" s="17">
        <f>VLOOKUP($A55,'[1]PRICE LIST 2023-24'!$A$17:$H$272,8,FALSE)</f>
        <v>105</v>
      </c>
    </row>
    <row r="56" spans="1:5" ht="15" customHeight="1">
      <c r="A56" s="16">
        <v>27063</v>
      </c>
      <c r="B56" s="17" t="str">
        <f>VLOOKUP(A56,'[1]PRICE LIST 2023-24'!$A$17:$H$272,2,FALSE)</f>
        <v>Syntec FF2 Liquid RED</v>
      </c>
      <c r="C56" s="17" t="str">
        <f>VLOOKUP($A56,'[1]PRICE LIST 2023-24'!$A$17:$H$272,4,FALSE)</f>
        <v>100ml</v>
      </c>
      <c r="D56" s="18"/>
      <c r="E56" s="17">
        <f>VLOOKUP($A56,'[1]PRICE LIST 2023-24'!$A$17:$H$272,8,FALSE)</f>
        <v>105</v>
      </c>
    </row>
    <row r="57" spans="1:5" ht="15" customHeight="1">
      <c r="A57" s="16">
        <v>27064</v>
      </c>
      <c r="B57" s="17" t="str">
        <f>VLOOKUP(A57,'[1]PRICE LIST 2023-24'!$A$17:$H$272,2,FALSE)</f>
        <v>Syntec FF2 Liquid BLU</v>
      </c>
      <c r="C57" s="17" t="str">
        <f>VLOOKUP($A57,'[1]PRICE LIST 2023-24'!$A$17:$H$272,4,FALSE)</f>
        <v>100ml</v>
      </c>
      <c r="D57" s="18"/>
      <c r="E57" s="17">
        <f>VLOOKUP($A57,'[1]PRICE LIST 2023-24'!$A$17:$H$272,8,FALSE)</f>
        <v>105</v>
      </c>
    </row>
    <row r="58" spans="1:5" ht="15" customHeight="1">
      <c r="A58" s="16">
        <v>27072</v>
      </c>
      <c r="B58" s="17" t="str">
        <f>VLOOKUP(A58,'[1]PRICE LIST 2023-24'!$A$17:$H$272,2,FALSE)</f>
        <v>Syntec FF1 Liquid YLW</v>
      </c>
      <c r="C58" s="17" t="str">
        <f>VLOOKUP($A58,'[1]PRICE LIST 2023-24'!$A$17:$H$272,4,FALSE)</f>
        <v>50ml</v>
      </c>
      <c r="D58" s="18"/>
      <c r="E58" s="17">
        <f>VLOOKUP($A58,'[1]PRICE LIST 2023-24'!$A$17:$H$272,8,FALSE)</f>
        <v>160</v>
      </c>
    </row>
    <row r="59" spans="1:5" ht="15" customHeight="1">
      <c r="A59" s="16">
        <v>27073</v>
      </c>
      <c r="B59" s="17" t="str">
        <f>VLOOKUP(A59,'[1]PRICE LIST 2023-24'!$A$17:$H$272,2,FALSE)</f>
        <v>Syntec FF1 Liquid RED</v>
      </c>
      <c r="C59" s="17" t="str">
        <f>VLOOKUP($A59,'[1]PRICE LIST 2023-24'!$A$17:$H$272,4,FALSE)</f>
        <v>50ml</v>
      </c>
      <c r="D59" s="18"/>
      <c r="E59" s="17">
        <f>VLOOKUP($A59,'[1]PRICE LIST 2023-24'!$A$17:$H$272,8,FALSE)</f>
        <v>160</v>
      </c>
    </row>
    <row r="60" spans="1:5" ht="15" customHeight="1">
      <c r="A60" s="16">
        <v>27074</v>
      </c>
      <c r="B60" s="17" t="str">
        <f>VLOOKUP(A60,'[1]PRICE LIST 2023-24'!$A$17:$H$272,2,FALSE)</f>
        <v>Syntec FF1 Liquid BLU</v>
      </c>
      <c r="C60" s="17" t="str">
        <f>VLOOKUP($A60,'[1]PRICE LIST 2023-24'!$A$17:$H$272,4,FALSE)</f>
        <v>50ml</v>
      </c>
      <c r="D60" s="18"/>
      <c r="E60" s="17">
        <f>VLOOKUP($A60,'[1]PRICE LIST 2023-24'!$A$17:$H$272,8,FALSE)</f>
        <v>160</v>
      </c>
    </row>
    <row r="61" spans="1:5" ht="15" customHeight="1">
      <c r="A61" s="16">
        <v>27082</v>
      </c>
      <c r="B61" s="17" t="str">
        <f>VLOOKUP(A61,'[1]PRICE LIST 2023-24'!$A$17:$H$272,2,FALSE)</f>
        <v>Syntec FF1 Powder YLW</v>
      </c>
      <c r="C61" s="17" t="str">
        <f>VLOOKUP($A61,'[1]PRICE LIST 2023-24'!$A$17:$H$272,4,FALSE)</f>
        <v>30g</v>
      </c>
      <c r="D61" s="18"/>
      <c r="E61" s="17">
        <f>VLOOKUP($A61,'[1]PRICE LIST 2023-24'!$A$17:$H$272,8,FALSE)</f>
        <v>160</v>
      </c>
    </row>
    <row r="62" spans="1:5" ht="15" customHeight="1">
      <c r="A62" s="16">
        <v>27083</v>
      </c>
      <c r="B62" s="17" t="str">
        <f>VLOOKUP(A62,'[1]PRICE LIST 2023-24'!$A$17:$H$272,2,FALSE)</f>
        <v>Syntec FF1 Powder RED</v>
      </c>
      <c r="C62" s="17" t="str">
        <f>VLOOKUP($A62,'[1]PRICE LIST 2023-24'!$A$17:$H$272,4,FALSE)</f>
        <v>30g</v>
      </c>
      <c r="D62" s="18"/>
      <c r="E62" s="17">
        <f>VLOOKUP($A62,'[1]PRICE LIST 2023-24'!$A$17:$H$272,8,FALSE)</f>
        <v>160</v>
      </c>
    </row>
    <row r="63" spans="1:5" ht="15" customHeight="1">
      <c r="A63" s="16">
        <v>27084</v>
      </c>
      <c r="B63" s="17" t="str">
        <f>VLOOKUP(A63,'[1]PRICE LIST 2023-24'!$A$17:$H$272,2,FALSE)</f>
        <v>Syntec FF1 Powder BLU</v>
      </c>
      <c r="C63" s="17" t="str">
        <f>VLOOKUP($A63,'[1]PRICE LIST 2023-24'!$A$17:$H$272,4,FALSE)</f>
        <v>30g</v>
      </c>
      <c r="D63" s="18"/>
      <c r="E63" s="17">
        <f>VLOOKUP($A63,'[1]PRICE LIST 2023-24'!$A$17:$H$272,8,FALSE)</f>
        <v>160</v>
      </c>
    </row>
    <row r="64" spans="1:5" ht="15" customHeight="1">
      <c r="A64" s="16">
        <v>27101</v>
      </c>
      <c r="B64" s="17" t="str">
        <f>VLOOKUP(A64,'[1]PRICE LIST 2023-24'!$A$17:$H$272,2,FALSE)</f>
        <v>Syntec FF Bar YLW</v>
      </c>
      <c r="C64" s="17" t="str">
        <f>VLOOKUP($A64,'[1]PRICE LIST 2023-24'!$A$17:$H$272,4,FALSE)</f>
        <v>150g</v>
      </c>
      <c r="D64" s="18"/>
      <c r="E64" s="17">
        <f>VLOOKUP($A64,'[1]PRICE LIST 2023-24'!$A$17:$H$272,8,FALSE)</f>
        <v>155</v>
      </c>
    </row>
    <row r="65" spans="1:5" ht="15" customHeight="1">
      <c r="A65" s="16">
        <v>27104</v>
      </c>
      <c r="B65" s="17" t="str">
        <f>VLOOKUP(A65,'[1]PRICE LIST 2023-24'!$A$17:$H$272,2,FALSE)</f>
        <v>Syntec FF Bar YLW</v>
      </c>
      <c r="C65" s="17" t="str">
        <f>VLOOKUP($A65,'[1]PRICE LIST 2023-24'!$A$17:$H$272,4,FALSE)</f>
        <v>2x35g</v>
      </c>
      <c r="D65" s="18"/>
      <c r="E65" s="17">
        <f>VLOOKUP($A65,'[1]PRICE LIST 2023-24'!$A$17:$H$272,8,FALSE)</f>
        <v>105</v>
      </c>
    </row>
    <row r="66" spans="1:5" ht="15" customHeight="1">
      <c r="A66" s="16">
        <v>27111</v>
      </c>
      <c r="B66" s="17" t="str">
        <f>VLOOKUP(A66,'[1]PRICE LIST 2023-24'!$A$17:$H$272,2,FALSE)</f>
        <v>Syntec FF Bar RED</v>
      </c>
      <c r="C66" s="17" t="str">
        <f>VLOOKUP($A66,'[1]PRICE LIST 2023-24'!$A$17:$H$272,4,FALSE)</f>
        <v>150g</v>
      </c>
      <c r="D66" s="18"/>
      <c r="E66" s="17">
        <f>VLOOKUP($A66,'[1]PRICE LIST 2023-24'!$A$17:$H$272,8,FALSE)</f>
        <v>155</v>
      </c>
    </row>
    <row r="67" spans="1:5" ht="15" customHeight="1">
      <c r="A67" s="16">
        <v>27114</v>
      </c>
      <c r="B67" s="17" t="str">
        <f>VLOOKUP(A67,'[1]PRICE LIST 2023-24'!$A$17:$H$272,2,FALSE)</f>
        <v>Syntec FF Bar RED</v>
      </c>
      <c r="C67" s="17" t="str">
        <f>VLOOKUP($A67,'[1]PRICE LIST 2023-24'!$A$17:$H$272,4,FALSE)</f>
        <v>2x35g</v>
      </c>
      <c r="D67" s="18"/>
      <c r="E67" s="17">
        <f>VLOOKUP($A67,'[1]PRICE LIST 2023-24'!$A$17:$H$272,8,FALSE)</f>
        <v>105</v>
      </c>
    </row>
    <row r="68" spans="1:5" ht="15" customHeight="1">
      <c r="A68" s="16">
        <v>27121</v>
      </c>
      <c r="B68" s="17" t="str">
        <f>VLOOKUP(A68,'[1]PRICE LIST 2023-24'!$A$17:$H$272,2,FALSE)</f>
        <v>Syntec FF Bar BLU</v>
      </c>
      <c r="C68" s="17" t="str">
        <f>VLOOKUP($A68,'[1]PRICE LIST 2023-24'!$A$17:$H$272,4,FALSE)</f>
        <v>150g</v>
      </c>
      <c r="D68" s="18"/>
      <c r="E68" s="17">
        <f>VLOOKUP($A68,'[1]PRICE LIST 2023-24'!$A$17:$H$272,8,FALSE)</f>
        <v>155</v>
      </c>
    </row>
    <row r="69" spans="1:5" ht="15" customHeight="1">
      <c r="A69" s="16">
        <v>27124</v>
      </c>
      <c r="B69" s="17" t="str">
        <f>VLOOKUP(A69,'[1]PRICE LIST 2023-24'!$A$17:$H$272,2,FALSE)</f>
        <v>Syntec FF Bar BLU</v>
      </c>
      <c r="C69" s="17" t="str">
        <f>VLOOKUP($A69,'[1]PRICE LIST 2023-24'!$A$17:$H$272,4,FALSE)</f>
        <v>2x35g</v>
      </c>
      <c r="D69" s="18"/>
      <c r="E69" s="17">
        <f>VLOOKUP($A69,'[1]PRICE LIST 2023-24'!$A$17:$H$272,8,FALSE)</f>
        <v>105</v>
      </c>
    </row>
    <row r="70" spans="1:5" ht="15" customHeight="1">
      <c r="A70" s="16">
        <v>27131</v>
      </c>
      <c r="B70" s="17" t="str">
        <f>VLOOKUP(A70,'[1]PRICE LIST 2023-24'!$A$17:$H$272,2,FALSE)</f>
        <v>Syntec FF Bar GRE</v>
      </c>
      <c r="C70" s="17" t="str">
        <f>VLOOKUP($A70,'[1]PRICE LIST 2023-24'!$A$17:$H$272,4,FALSE)</f>
        <v>150g</v>
      </c>
      <c r="D70" s="18"/>
      <c r="E70" s="17">
        <f>VLOOKUP($A70,'[1]PRICE LIST 2023-24'!$A$17:$H$272,8,FALSE)</f>
        <v>155</v>
      </c>
    </row>
    <row r="71" spans="1:5" ht="15" customHeight="1">
      <c r="A71" s="16">
        <v>27518</v>
      </c>
      <c r="B71" s="17" t="str">
        <f>VLOOKUP(A71,'[1]PRICE LIST 2023-24'!$A$17:$H$272,2,FALSE)</f>
        <v>Syntec FF Cleaner</v>
      </c>
      <c r="C71" s="17" t="str">
        <f>VLOOKUP($A71,'[1]PRICE LIST 2023-24'!$A$17:$H$272,4,FALSE)</f>
        <v>100ml</v>
      </c>
      <c r="D71" s="18"/>
      <c r="E71" s="17">
        <f>VLOOKUP($A71,'[1]PRICE LIST 2023-24'!$A$17:$H$272,8,FALSE)</f>
        <v>30</v>
      </c>
    </row>
    <row r="72" spans="1:5" ht="15" customHeight="1">
      <c r="A72" s="16">
        <v>27519</v>
      </c>
      <c r="B72" s="17" t="str">
        <f>VLOOKUP(A72,'[1]PRICE LIST 2023-24'!$A$17:$H$272,2,FALSE)</f>
        <v>Syntec FF Cleaner</v>
      </c>
      <c r="C72" s="17" t="str">
        <f>VLOOKUP($A72,'[1]PRICE LIST 2023-24'!$A$17:$H$272,4,FALSE)</f>
        <v>500ml</v>
      </c>
      <c r="D72" s="18"/>
      <c r="E72" s="17">
        <f>VLOOKUP($A72,'[1]PRICE LIST 2023-24'!$A$17:$H$272,8,FALSE)</f>
        <v>80</v>
      </c>
    </row>
    <row r="73" spans="1:5" ht="15" customHeight="1">
      <c r="A73" s="16">
        <v>27908</v>
      </c>
      <c r="B73" s="17" t="str">
        <f>VLOOKUP(A73,'[1]PRICE LIST 2023-24'!$A$17:$H$272,2,FALSE)</f>
        <v>Syntec FF 21 Bar</v>
      </c>
      <c r="C73" s="17" t="str">
        <f>VLOOKUP($A73,'[1]PRICE LIST 2023-24'!$A$17:$H$272,4,FALSE)</f>
        <v>150g</v>
      </c>
      <c r="D73" s="18"/>
      <c r="E73" s="17">
        <f>VLOOKUP($A73,'[1]PRICE LIST 2023-24'!$A$17:$H$272,8,FALSE)</f>
        <v>80</v>
      </c>
    </row>
    <row r="74" spans="1:5" ht="15" customHeight="1">
      <c r="A74" s="16">
        <v>27911</v>
      </c>
      <c r="B74" s="17" t="str">
        <f>VLOOKUP(A74,'[1]PRICE LIST 2023-24'!$A$17:$H$272,2,FALSE)</f>
        <v>Syntec FF 21 Bar</v>
      </c>
      <c r="C74" s="17" t="str">
        <f>VLOOKUP($A74,'[1]PRICE LIST 2023-24'!$A$17:$H$272,4,FALSE)</f>
        <v>2x35g</v>
      </c>
      <c r="D74" s="18"/>
      <c r="E74" s="17">
        <f>VLOOKUP($A74,'[1]PRICE LIST 2023-24'!$A$17:$H$272,8,FALSE)</f>
        <v>45</v>
      </c>
    </row>
    <row r="75" spans="1:5" ht="15" customHeight="1" thickBot="1">
      <c r="A75" s="16" t="s">
        <v>14</v>
      </c>
      <c r="B75" s="17" t="str">
        <f>VLOOKUP(A75,'[1]PRICE LIST 2023-24'!$A$17:$H$272,2,FALSE)</f>
        <v>BETAMIX Pastille RED 1 kg</v>
      </c>
      <c r="C75" s="17" t="str">
        <f>VLOOKUP($A75,'[1]PRICE LIST 2023-24'!$A$17:$H$272,4,FALSE)</f>
        <v>1kg</v>
      </c>
      <c r="D75" s="18"/>
      <c r="E75" s="17">
        <f>VLOOKUP($A75,'[1]PRICE LIST 2023-24'!$A$17:$H$272,8,FALSE)</f>
        <v>115</v>
      </c>
    </row>
    <row r="76" spans="1:5" ht="13.5" customHeight="1" thickTop="1">
      <c r="A76" s="24" t="s">
        <v>10</v>
      </c>
      <c r="B76" s="24"/>
      <c r="C76" s="24"/>
      <c r="D76" s="24"/>
      <c r="E76" s="24"/>
    </row>
    <row r="77" spans="1:5" ht="15" customHeight="1">
      <c r="A77" s="16">
        <v>24210</v>
      </c>
      <c r="B77" s="17" t="str">
        <f>VLOOKUP(A77,'[1]PRICE LIST 2023-24'!$A$17:$H$272,2,FALSE)</f>
        <v>Grip Yellow</v>
      </c>
      <c r="C77" s="17" t="str">
        <f>VLOOKUP($A77,'[1]PRICE LIST 2023-24'!$A$17:$H$272,4,FALSE)</f>
        <v>45g</v>
      </c>
      <c r="D77" s="18"/>
      <c r="E77" s="17">
        <f>VLOOKUP($A77,'[1]PRICE LIST 2023-24'!$A$17:$H$272,8,FALSE)</f>
        <v>14</v>
      </c>
    </row>
    <row r="78" spans="1:5" ht="15" customHeight="1">
      <c r="A78" s="16">
        <v>24211</v>
      </c>
      <c r="B78" s="17" t="str">
        <f>VLOOKUP(A78,'[1]PRICE LIST 2023-24'!$A$17:$H$272,2,FALSE)</f>
        <v>Grip Red</v>
      </c>
      <c r="C78" s="17" t="str">
        <f>VLOOKUP($A78,'[1]PRICE LIST 2023-24'!$A$17:$H$272,4,FALSE)</f>
        <v>45g</v>
      </c>
      <c r="D78" s="18"/>
      <c r="E78" s="17">
        <f>VLOOKUP($A78,'[1]PRICE LIST 2023-24'!$A$17:$H$272,8,FALSE)</f>
        <v>14</v>
      </c>
    </row>
    <row r="79" spans="1:5" ht="15" customHeight="1">
      <c r="A79" s="16">
        <v>24212</v>
      </c>
      <c r="B79" s="17" t="str">
        <f>VLOOKUP(A79,'[1]PRICE LIST 2023-24'!$A$17:$H$272,2,FALSE)</f>
        <v>Grip Violet Spezial</v>
      </c>
      <c r="C79" s="17" t="str">
        <f>VLOOKUP($A79,'[1]PRICE LIST 2023-24'!$A$17:$H$272,4,FALSE)</f>
        <v>45g</v>
      </c>
      <c r="D79" s="18"/>
      <c r="E79" s="17">
        <f>VLOOKUP($A79,'[1]PRICE LIST 2023-24'!$A$17:$H$272,8,FALSE)</f>
        <v>14</v>
      </c>
    </row>
    <row r="80" spans="1:5" ht="15" customHeight="1">
      <c r="A80" s="16">
        <v>24213</v>
      </c>
      <c r="B80" s="17" t="str">
        <f>VLOOKUP(A80,'[1]PRICE LIST 2023-24'!$A$17:$H$272,2,FALSE)</f>
        <v>Grip Violet</v>
      </c>
      <c r="C80" s="17" t="str">
        <f>VLOOKUP($A80,'[1]PRICE LIST 2023-24'!$A$17:$H$272,4,FALSE)</f>
        <v>45g</v>
      </c>
      <c r="D80" s="18"/>
      <c r="E80" s="17">
        <f>VLOOKUP($A80,'[1]PRICE LIST 2023-24'!$A$17:$H$272,8,FALSE)</f>
        <v>14</v>
      </c>
    </row>
    <row r="81" spans="1:5" ht="15" customHeight="1">
      <c r="A81" s="16">
        <v>24216</v>
      </c>
      <c r="B81" s="17" t="str">
        <f>VLOOKUP(A81,'[1]PRICE LIST 2023-24'!$A$17:$H$272,2,FALSE)</f>
        <v xml:space="preserve">Grip Blue Spezial </v>
      </c>
      <c r="C81" s="17" t="str">
        <f>VLOOKUP($A81,'[1]PRICE LIST 2023-24'!$A$17:$H$272,4,FALSE)</f>
        <v>45g</v>
      </c>
      <c r="D81" s="18"/>
      <c r="E81" s="17">
        <f>VLOOKUP($A81,'[1]PRICE LIST 2023-24'!$A$17:$H$272,8,FALSE)</f>
        <v>14</v>
      </c>
    </row>
    <row r="82" spans="1:5" ht="15" customHeight="1">
      <c r="A82" s="16">
        <v>24217</v>
      </c>
      <c r="B82" s="17" t="str">
        <f>VLOOKUP(A82,'[1]PRICE LIST 2023-24'!$A$17:$H$272,2,FALSE)</f>
        <v>Grip Blue Extra</v>
      </c>
      <c r="C82" s="17" t="str">
        <f>VLOOKUP($A82,'[1]PRICE LIST 2023-24'!$A$17:$H$272,4,FALSE)</f>
        <v>45g</v>
      </c>
      <c r="D82" s="18"/>
      <c r="E82" s="17">
        <f>VLOOKUP($A82,'[1]PRICE LIST 2023-24'!$A$17:$H$272,8,FALSE)</f>
        <v>14</v>
      </c>
    </row>
    <row r="83" spans="1:5" ht="15" customHeight="1">
      <c r="A83" s="16">
        <v>24218</v>
      </c>
      <c r="B83" s="17" t="str">
        <f>VLOOKUP(A83,'[1]PRICE LIST 2023-24'!$A$17:$H$272,2,FALSE)</f>
        <v xml:space="preserve">Grip Blue </v>
      </c>
      <c r="C83" s="17" t="str">
        <f>VLOOKUP($A83,'[1]PRICE LIST 2023-24'!$A$17:$H$272,4,FALSE)</f>
        <v>45g</v>
      </c>
      <c r="D83" s="18"/>
      <c r="E83" s="17">
        <f>VLOOKUP($A83,'[1]PRICE LIST 2023-24'!$A$17:$H$272,8,FALSE)</f>
        <v>14</v>
      </c>
    </row>
    <row r="84" spans="1:5" ht="15" customHeight="1">
      <c r="A84" s="16">
        <v>24219</v>
      </c>
      <c r="B84" s="17" t="str">
        <f>VLOOKUP(A84,'[1]PRICE LIST 2023-24'!$A$17:$H$272,2,FALSE)</f>
        <v>Grip Green</v>
      </c>
      <c r="C84" s="17" t="str">
        <f>VLOOKUP($A84,'[1]PRICE LIST 2023-24'!$A$17:$H$272,4,FALSE)</f>
        <v>45g</v>
      </c>
      <c r="D84" s="18"/>
      <c r="E84" s="17">
        <f>VLOOKUP($A84,'[1]PRICE LIST 2023-24'!$A$17:$H$272,8,FALSE)</f>
        <v>14</v>
      </c>
    </row>
    <row r="85" spans="1:5" ht="15" customHeight="1">
      <c r="A85" s="16">
        <v>24222</v>
      </c>
      <c r="B85" s="17" t="str">
        <f>VLOOKUP(A85,'[1]PRICE LIST 2023-24'!$A$17:$H$272,2,FALSE)</f>
        <v xml:space="preserve">3 x Loipe Grip Wax  </v>
      </c>
      <c r="C85" s="17" t="str">
        <f>VLOOKUP($A85,'[1]PRICE LIST 2023-24'!$A$17:$H$272,4,FALSE)</f>
        <v>3x45g</v>
      </c>
      <c r="D85" s="18"/>
      <c r="E85" s="17">
        <f>VLOOKUP($A85,'[1]PRICE LIST 2023-24'!$A$17:$H$272,8,FALSE)</f>
        <v>30</v>
      </c>
    </row>
    <row r="86" spans="1:5" ht="15" customHeight="1">
      <c r="A86" s="16">
        <v>24224</v>
      </c>
      <c r="B86" s="17" t="str">
        <f>VLOOKUP(A86,'[1]PRICE LIST 2023-24'!$A$17:$H$272,2,FALSE)</f>
        <v>Grip Base</v>
      </c>
      <c r="C86" s="17" t="str">
        <f>VLOOKUP($A86,'[1]PRICE LIST 2023-24'!$A$17:$H$272,4,FALSE)</f>
        <v>45g</v>
      </c>
      <c r="D86" s="18"/>
      <c r="E86" s="17">
        <f>VLOOKUP($A86,'[1]PRICE LIST 2023-24'!$A$17:$H$272,8,FALSE)</f>
        <v>14</v>
      </c>
    </row>
    <row r="87" spans="1:5" ht="15" customHeight="1">
      <c r="A87" s="16">
        <v>24230</v>
      </c>
      <c r="B87" s="17" t="str">
        <f>VLOOKUP(A87,'[1]PRICE LIST 2023-24'!$A$17:$H$272,2,FALSE)</f>
        <v>Klister Black Spezial</v>
      </c>
      <c r="C87" s="17" t="str">
        <f>VLOOKUP($A87,'[1]PRICE LIST 2023-24'!$A$17:$H$272,4,FALSE)</f>
        <v>60ml</v>
      </c>
      <c r="D87" s="18"/>
      <c r="E87" s="17">
        <f>VLOOKUP($A87,'[1]PRICE LIST 2023-24'!$A$17:$H$272,8,FALSE)</f>
        <v>17</v>
      </c>
    </row>
    <row r="88" spans="1:5" ht="15" customHeight="1">
      <c r="A88" s="16">
        <v>24231</v>
      </c>
      <c r="B88" s="17" t="str">
        <f>VLOOKUP(A88,'[1]PRICE LIST 2023-24'!$A$17:$H$272,2,FALSE)</f>
        <v>Klister Silver</v>
      </c>
      <c r="C88" s="17" t="str">
        <f>VLOOKUP($A88,'[1]PRICE LIST 2023-24'!$A$17:$H$272,4,FALSE)</f>
        <v>60ml</v>
      </c>
      <c r="D88" s="18"/>
      <c r="E88" s="17">
        <f>VLOOKUP($A88,'[1]PRICE LIST 2023-24'!$A$17:$H$272,8,FALSE)</f>
        <v>17</v>
      </c>
    </row>
    <row r="89" spans="1:5" ht="15" customHeight="1">
      <c r="A89" s="16">
        <v>24232</v>
      </c>
      <c r="B89" s="17" t="str">
        <f>VLOOKUP(A89,'[1]PRICE LIST 2023-24'!$A$17:$H$272,2,FALSE)</f>
        <v>Klister Universal</v>
      </c>
      <c r="C89" s="17" t="str">
        <f>VLOOKUP($A89,'[1]PRICE LIST 2023-24'!$A$17:$H$272,4,FALSE)</f>
        <v>60ml</v>
      </c>
      <c r="D89" s="18"/>
      <c r="E89" s="17">
        <f>VLOOKUP($A89,'[1]PRICE LIST 2023-24'!$A$17:$H$272,8,FALSE)</f>
        <v>17</v>
      </c>
    </row>
    <row r="90" spans="1:5" ht="15" customHeight="1">
      <c r="A90" s="16">
        <v>24233</v>
      </c>
      <c r="B90" s="17" t="str">
        <f>VLOOKUP(A90,'[1]PRICE LIST 2023-24'!$A$17:$H$272,2,FALSE)</f>
        <v>Klister Red Spezial</v>
      </c>
      <c r="C90" s="17" t="str">
        <f>VLOOKUP($A90,'[1]PRICE LIST 2023-24'!$A$17:$H$272,4,FALSE)</f>
        <v>60ml</v>
      </c>
      <c r="D90" s="18"/>
      <c r="E90" s="17">
        <f>VLOOKUP($A90,'[1]PRICE LIST 2023-24'!$A$17:$H$272,8,FALSE)</f>
        <v>17</v>
      </c>
    </row>
    <row r="91" spans="1:5" ht="15" customHeight="1">
      <c r="A91" s="16">
        <v>24234</v>
      </c>
      <c r="B91" s="17" t="str">
        <f>VLOOKUP(A91,'[1]PRICE LIST 2023-24'!$A$17:$H$272,2,FALSE)</f>
        <v>Klister Red</v>
      </c>
      <c r="C91" s="17" t="str">
        <f>VLOOKUP($A91,'[1]PRICE LIST 2023-24'!$A$17:$H$272,4,FALSE)</f>
        <v>60ml</v>
      </c>
      <c r="D91" s="18"/>
      <c r="E91" s="17">
        <f>VLOOKUP($A91,'[1]PRICE LIST 2023-24'!$A$17:$H$272,8,FALSE)</f>
        <v>17</v>
      </c>
    </row>
    <row r="92" spans="1:5" ht="15" customHeight="1">
      <c r="A92" s="16">
        <v>24236</v>
      </c>
      <c r="B92" s="17" t="str">
        <f>VLOOKUP(A92,'[1]PRICE LIST 2023-24'!$A$17:$H$272,2,FALSE)</f>
        <v>Klister Violet</v>
      </c>
      <c r="C92" s="17" t="str">
        <f>VLOOKUP($A92,'[1]PRICE LIST 2023-24'!$A$17:$H$272,4,FALSE)</f>
        <v>60ml</v>
      </c>
      <c r="D92" s="18"/>
      <c r="E92" s="17">
        <f>VLOOKUP($A92,'[1]PRICE LIST 2023-24'!$A$17:$H$272,8,FALSE)</f>
        <v>17</v>
      </c>
    </row>
    <row r="93" spans="1:5" ht="15" customHeight="1" thickBot="1">
      <c r="A93" s="16">
        <v>24237</v>
      </c>
      <c r="B93" s="17" t="str">
        <f>VLOOKUP(A93,'[1]PRICE LIST 2023-24'!$A$17:$H$272,2,FALSE)</f>
        <v xml:space="preserve">Klister Blue </v>
      </c>
      <c r="C93" s="17" t="str">
        <f>VLOOKUP($A93,'[1]PRICE LIST 2023-24'!$A$17:$H$272,4,FALSE)</f>
        <v>60ml</v>
      </c>
      <c r="D93" s="18"/>
      <c r="E93" s="17">
        <f>VLOOKUP($A93,'[1]PRICE LIST 2023-24'!$A$17:$H$272,8,FALSE)</f>
        <v>17</v>
      </c>
    </row>
    <row r="94" spans="1:5" ht="11.25" customHeight="1" thickTop="1">
      <c r="A94" s="24" t="s">
        <v>11</v>
      </c>
      <c r="B94" s="24"/>
      <c r="C94" s="24"/>
      <c r="D94" s="24"/>
      <c r="E94" s="24"/>
    </row>
    <row r="95" spans="1:5" ht="15" customHeight="1">
      <c r="A95" s="16">
        <v>24871</v>
      </c>
      <c r="B95" s="17" t="str">
        <f>VLOOKUP(A95,'[1]PRICE LIST 2023-24'!$A$17:$H$272,2,FALSE)</f>
        <v>Ski Tour Wax Stick</v>
      </c>
      <c r="C95" s="17" t="str">
        <f>VLOOKUP($A95,'[1]PRICE LIST 2023-24'!$A$17:$H$272,4,FALSE)</f>
        <v>40g</v>
      </c>
      <c r="D95" s="18"/>
      <c r="E95" s="17">
        <f>VLOOKUP($A95,'[1]PRICE LIST 2023-24'!$A$17:$H$272,8,FALSE)</f>
        <v>25</v>
      </c>
    </row>
    <row r="96" spans="1:5" ht="15" customHeight="1">
      <c r="A96" s="16">
        <v>24873</v>
      </c>
      <c r="B96" s="17" t="str">
        <f>VLOOKUP(A96,'[1]PRICE LIST 2023-24'!$A$17:$H$272,2,FALSE)</f>
        <v>Ski Tour Skin Spray</v>
      </c>
      <c r="C96" s="17" t="str">
        <f>VLOOKUP($A96,'[1]PRICE LIST 2023-24'!$A$17:$H$272,4,FALSE)</f>
        <v>125ml</v>
      </c>
      <c r="D96" s="18"/>
      <c r="E96" s="17">
        <f>VLOOKUP($A96,'[1]PRICE LIST 2023-24'!$A$17:$H$272,8,FALSE)</f>
        <v>25</v>
      </c>
    </row>
    <row r="97" spans="1:5" ht="15" customHeight="1">
      <c r="A97" s="16">
        <v>24874</v>
      </c>
      <c r="B97" s="17" t="str">
        <f>VLOOKUP(A97,'[1]PRICE LIST 2023-24'!$A$17:$H$272,2,FALSE)</f>
        <v xml:space="preserve">Skin Cleaner </v>
      </c>
      <c r="C97" s="17" t="str">
        <f>VLOOKUP($A97,'[1]PRICE LIST 2023-24'!$A$17:$H$272,4,FALSE)</f>
        <v>100ml</v>
      </c>
      <c r="D97" s="18"/>
      <c r="E97" s="17">
        <f>VLOOKUP($A97,'[1]PRICE LIST 2023-24'!$A$17:$H$272,8,FALSE)</f>
        <v>22</v>
      </c>
    </row>
    <row r="98" spans="1:5" ht="15" customHeight="1" thickBot="1">
      <c r="A98" s="16">
        <v>24877</v>
      </c>
      <c r="B98" s="17" t="str">
        <f>VLOOKUP(A98,'[1]PRICE LIST 2023-24'!$A$17:$H$272,2,FALSE)</f>
        <v>Ski Tour Decor Spray</v>
      </c>
      <c r="C98" s="17" t="str">
        <f>VLOOKUP($A98,'[1]PRICE LIST 2023-24'!$A$17:$H$272,4,FALSE)</f>
        <v>125ml</v>
      </c>
      <c r="D98" s="18"/>
      <c r="E98" s="17">
        <f>VLOOKUP($A98,'[1]PRICE LIST 2023-24'!$A$17:$H$272,8,FALSE)</f>
        <v>25</v>
      </c>
    </row>
    <row r="99" spans="1:5" ht="10.5" customHeight="1" thickTop="1">
      <c r="A99" s="24" t="s">
        <v>12</v>
      </c>
      <c r="B99" s="24"/>
      <c r="C99" s="24"/>
      <c r="D99" s="24"/>
      <c r="E99" s="24"/>
    </row>
    <row r="100" spans="1:5" ht="15" customHeight="1">
      <c r="A100" s="16">
        <v>20421</v>
      </c>
      <c r="B100" s="17" t="str">
        <f>VLOOKUP(A100,'[1]PRICE LIST 2023-24'!$A$17:$H$272,2,FALSE)</f>
        <v>Cleaner</v>
      </c>
      <c r="C100" s="17" t="str">
        <f>VLOOKUP($A100,'[1]PRICE LIST 2023-24'!$A$17:$H$272,4,FALSE)</f>
        <v>500ml</v>
      </c>
      <c r="D100" s="18"/>
      <c r="E100" s="17">
        <f>VLOOKUP($A100,'[1]PRICE LIST 2023-24'!$A$17:$H$272,8,FALSE)</f>
        <v>25</v>
      </c>
    </row>
    <row r="101" spans="1:5" ht="15" customHeight="1">
      <c r="A101" s="16">
        <v>20422</v>
      </c>
      <c r="B101" s="17" t="str">
        <f>VLOOKUP(A101,'[1]PRICE LIST 2023-24'!$A$17:$H$272,2,FALSE)</f>
        <v>Cleaner</v>
      </c>
      <c r="C101" s="17" t="str">
        <f>VLOOKUP($A101,'[1]PRICE LIST 2023-24'!$A$17:$H$272,4,FALSE)</f>
        <v>1000ml</v>
      </c>
      <c r="D101" s="18"/>
      <c r="E101" s="17">
        <f>VLOOKUP($A101,'[1]PRICE LIST 2023-24'!$A$17:$H$272,8,FALSE)</f>
        <v>35</v>
      </c>
    </row>
    <row r="102" spans="1:5" ht="15" customHeight="1">
      <c r="A102" s="16">
        <v>20423</v>
      </c>
      <c r="B102" s="17" t="str">
        <f>VLOOKUP(A102,'[1]PRICE LIST 2023-24'!$A$17:$H$272,2,FALSE)</f>
        <v>Cleaner Canister</v>
      </c>
      <c r="C102" s="17" t="str">
        <f>VLOOKUP($A102,'[1]PRICE LIST 2023-24'!$A$17:$H$272,4,FALSE)</f>
        <v>3000ml</v>
      </c>
      <c r="D102" s="18"/>
      <c r="E102" s="17">
        <f>VLOOKUP($A102,'[1]PRICE LIST 2023-24'!$A$17:$H$272,8,FALSE)</f>
        <v>90</v>
      </c>
    </row>
    <row r="103" spans="1:5" ht="15" customHeight="1">
      <c r="A103" s="16">
        <v>20488</v>
      </c>
      <c r="B103" s="17" t="str">
        <f>VLOOKUP(A103,'[1]PRICE LIST 2023-24'!$A$17:$H$272,2,FALSE)</f>
        <v>Repair Card - Ski Service Stubs</v>
      </c>
      <c r="C103" s="17" t="str">
        <f>VLOOKUP($A103,'[1]PRICE LIST 2023-24'!$A$17:$H$272,4,FALSE)</f>
        <v>50 Blatt</v>
      </c>
      <c r="D103" s="18"/>
      <c r="E103" s="17">
        <f>VLOOKUP($A103,'[1]PRICE LIST 2023-24'!$A$17:$H$272,8,FALSE)</f>
        <v>22</v>
      </c>
    </row>
    <row r="104" spans="1:5" ht="15" customHeight="1">
      <c r="A104" s="16">
        <v>20490</v>
      </c>
      <c r="B104" s="17" t="str">
        <f>VLOOKUP(A104,'[1]PRICE LIST 2023-24'!$A$17:$H$272,2,FALSE)</f>
        <v>Binding Stopper colour mix 500 pcs</v>
      </c>
      <c r="C104" s="17" t="str">
        <f>VLOOKUP($A104,'[1]PRICE LIST 2023-24'!$A$17:$H$272,4,FALSE)</f>
        <v>500 Stück</v>
      </c>
      <c r="D104" s="18"/>
      <c r="E104" s="17">
        <f>VLOOKUP($A104,'[1]PRICE LIST 2023-24'!$A$17:$H$272,8,FALSE)</f>
        <v>35</v>
      </c>
    </row>
    <row r="105" spans="1:5" ht="15" customHeight="1">
      <c r="A105" s="16">
        <v>20502</v>
      </c>
      <c r="B105" s="17" t="str">
        <f>VLOOKUP(A105,'[1]PRICE LIST 2023-24'!$A$17:$H$272,2,FALSE)</f>
        <v>Stopper Holder</v>
      </c>
      <c r="C105" s="17" t="str">
        <f>VLOOKUP($A105,'[1]PRICE LIST 2023-24'!$A$17:$H$272,4,FALSE)</f>
        <v>12 Stück</v>
      </c>
      <c r="D105" s="18"/>
      <c r="E105" s="17">
        <f>VLOOKUP($A105,'[1]PRICE LIST 2023-24'!$A$17:$H$272,8,FALSE)</f>
        <v>13</v>
      </c>
    </row>
    <row r="106" spans="1:5" ht="15" customHeight="1">
      <c r="A106" s="16">
        <v>20516</v>
      </c>
      <c r="B106" s="17" t="str">
        <f>VLOOKUP(A106,'[1]PRICE LIST 2023-24'!$A$17:$H$272,2,FALSE)</f>
        <v>Board / FreerideFix</v>
      </c>
      <c r="C106" s="17"/>
      <c r="D106" s="18"/>
      <c r="E106" s="17">
        <f>VLOOKUP($A106,'[1]PRICE LIST 2023-24'!$A$17:$H$272,8,FALSE)</f>
        <v>140</v>
      </c>
    </row>
    <row r="107" spans="1:5" ht="15" customHeight="1">
      <c r="A107" s="16">
        <v>20520</v>
      </c>
      <c r="B107" s="17" t="str">
        <f>VLOOKUP(A107,'[1]PRICE LIST 2023-24'!$A$17:$H$272,2,FALSE)</f>
        <v>CrossFile MAXI </v>
      </c>
      <c r="C107" s="17"/>
      <c r="D107" s="18"/>
      <c r="E107" s="17">
        <f>VLOOKUP($A107,'[1]PRICE LIST 2023-24'!$A$17:$H$272,8,FALSE)</f>
        <v>30</v>
      </c>
    </row>
    <row r="108" spans="1:5" ht="15" customHeight="1">
      <c r="A108" s="16">
        <v>20521</v>
      </c>
      <c r="B108" s="17" t="str">
        <f>VLOOKUP(A108,'[1]PRICE LIST 2023-24'!$A$17:$H$272,2,FALSE)</f>
        <v xml:space="preserve">CrossFile MINI  </v>
      </c>
      <c r="C108" s="17"/>
      <c r="D108" s="18"/>
      <c r="E108" s="17">
        <f>VLOOKUP($A108,'[1]PRICE LIST 2023-24'!$A$17:$H$272,8,FALSE)</f>
        <v>24</v>
      </c>
    </row>
    <row r="109" spans="1:5" ht="15" customHeight="1">
      <c r="A109" s="16">
        <v>20523</v>
      </c>
      <c r="B109" s="17" t="str">
        <f>VLOOKUP(A109,'[1]PRICE LIST 2023-24'!$A$17:$H$272,2,FALSE)</f>
        <v xml:space="preserve">Racing File L-MAXI </v>
      </c>
      <c r="C109" s="17"/>
      <c r="D109" s="18"/>
      <c r="E109" s="17">
        <f>VLOOKUP($A109,'[1]PRICE LIST 2023-24'!$A$17:$H$272,8,FALSE)</f>
        <v>30</v>
      </c>
    </row>
    <row r="110" spans="1:5" ht="15" customHeight="1">
      <c r="A110" s="16">
        <v>20524</v>
      </c>
      <c r="B110" s="17" t="str">
        <f>VLOOKUP(A110,'[1]PRICE LIST 2023-24'!$A$17:$H$272,2,FALSE)</f>
        <v>Racing File L­MINI </v>
      </c>
      <c r="C110" s="17"/>
      <c r="D110" s="18"/>
      <c r="E110" s="17">
        <f>VLOOKUP($A110,'[1]PRICE LIST 2023-24'!$A$17:$H$272,8,FALSE)</f>
        <v>24</v>
      </c>
    </row>
    <row r="111" spans="1:5" ht="15" customHeight="1">
      <c r="A111" s="16">
        <v>20526</v>
      </c>
      <c r="B111" s="17" t="str">
        <f>VLOOKUP(A111,'[1]PRICE LIST 2023-24'!$A$17:$H$272,2,FALSE)</f>
        <v>Racing File M­MAXI </v>
      </c>
      <c r="C111" s="17"/>
      <c r="D111" s="18"/>
      <c r="E111" s="17">
        <f>VLOOKUP($A111,'[1]PRICE LIST 2023-24'!$A$17:$H$272,8,FALSE)</f>
        <v>30</v>
      </c>
    </row>
    <row r="112" spans="1:5" ht="15" customHeight="1">
      <c r="A112" s="16">
        <v>20527</v>
      </c>
      <c r="B112" s="17" t="str">
        <f>VLOOKUP(A112,'[1]PRICE LIST 2023-24'!$A$17:$H$272,2,FALSE)</f>
        <v>Racing File M­MINI </v>
      </c>
      <c r="C112" s="17"/>
      <c r="D112" s="18"/>
      <c r="E112" s="17">
        <f>VLOOKUP($A112,'[1]PRICE LIST 2023-24'!$A$17:$H$272,8,FALSE)</f>
        <v>24</v>
      </c>
    </row>
    <row r="113" spans="1:5" ht="15" customHeight="1">
      <c r="A113" s="16">
        <v>20529</v>
      </c>
      <c r="B113" s="17" t="str">
        <f>VLOOKUP(A113,'[1]PRICE LIST 2023-24'!$A$17:$H$272,2,FALSE)</f>
        <v xml:space="preserve">Racing File S </v>
      </c>
      <c r="C113" s="17"/>
      <c r="D113" s="18"/>
      <c r="E113" s="17">
        <f>VLOOKUP($A113,'[1]PRICE LIST 2023-24'!$A$17:$H$272,8,FALSE)</f>
        <v>24</v>
      </c>
    </row>
    <row r="114" spans="1:5" ht="15" customHeight="1">
      <c r="A114" s="16">
        <v>20550</v>
      </c>
      <c r="B114" s="17" t="str">
        <f>VLOOKUP(A114,'[1]PRICE LIST 2023-24'!$A$17:$H$272,2,FALSE)</f>
        <v>Grinding Rubber</v>
      </c>
      <c r="C114" s="17"/>
      <c r="D114" s="18"/>
      <c r="E114" s="17">
        <f>VLOOKUP($A114,'[1]PRICE LIST 2023-24'!$A$17:$H$272,8,FALSE)</f>
        <v>15</v>
      </c>
    </row>
    <row r="115" spans="1:5" ht="15" customHeight="1">
      <c r="A115" s="16">
        <v>20561</v>
      </c>
      <c r="B115" s="17" t="str">
        <f>VLOOKUP(A115,'[1]PRICE LIST 2023-24'!$A$17:$H$272,2,FALSE)</f>
        <v>Oxyd mini</v>
      </c>
      <c r="C115" s="17"/>
      <c r="D115" s="18"/>
      <c r="E115" s="17">
        <f>VLOOKUP($A115,'[1]PRICE LIST 2023-24'!$A$17:$H$272,8,FALSE)</f>
        <v>17</v>
      </c>
    </row>
    <row r="116" spans="1:5" ht="15" customHeight="1">
      <c r="A116" s="16">
        <v>20564</v>
      </c>
      <c r="B116" s="17" t="str">
        <f>VLOOKUP(A116,'[1]PRICE LIST 2023-24'!$A$17:$H$272,2,FALSE)</f>
        <v>Filebrush</v>
      </c>
      <c r="C116" s="17"/>
      <c r="D116" s="18"/>
      <c r="E116" s="17">
        <f>VLOOKUP($A116,'[1]PRICE LIST 2023-24'!$A$17:$H$272,8,FALSE)</f>
        <v>12</v>
      </c>
    </row>
    <row r="117" spans="1:5" ht="15" customHeight="1">
      <c r="A117" s="16">
        <v>20576</v>
      </c>
      <c r="B117" s="17" t="str">
        <f>VLOOKUP(A117,'[1]PRICE LIST 2023-24'!$A$17:$H$272,2,FALSE)</f>
        <v>Arkansas true hard</v>
      </c>
      <c r="C117" s="17"/>
      <c r="D117" s="18"/>
      <c r="E117" s="17">
        <f>VLOOKUP($A117,'[1]PRICE LIST 2023-24'!$A$17:$H$272,8,FALSE)</f>
        <v>50</v>
      </c>
    </row>
    <row r="118" spans="1:5" ht="15" customHeight="1">
      <c r="A118" s="16">
        <v>20588</v>
      </c>
      <c r="B118" s="17" t="str">
        <f>VLOOKUP(A118,'[1]PRICE LIST 2023-24'!$A$17:$H$272,2,FALSE)</f>
        <v>CarveEdge SegmentFile HardMetal</v>
      </c>
      <c r="C118" s="17"/>
      <c r="D118" s="18"/>
      <c r="E118" s="17">
        <f>VLOOKUP($A118,'[1]PRICE LIST 2023-24'!$A$17:$H$272,8,FALSE)</f>
        <v>50</v>
      </c>
    </row>
    <row r="119" spans="1:5" ht="15" customHeight="1">
      <c r="A119" s="16">
        <v>20602</v>
      </c>
      <c r="B119" s="17" t="str">
        <f>VLOOKUP(A119,'[1]PRICE LIST 2023-24'!$A$17:$H$272,2,FALSE)</f>
        <v>ClassicWaxer 230 V</v>
      </c>
      <c r="C119" s="17"/>
      <c r="D119" s="18"/>
      <c r="E119" s="17">
        <f>VLOOKUP($A119,'[1]PRICE LIST 2023-24'!$A$17:$H$272,8,FALSE)</f>
        <v>75</v>
      </c>
    </row>
    <row r="120" spans="1:5" ht="15" customHeight="1">
      <c r="A120" s="16">
        <v>20603</v>
      </c>
      <c r="B120" s="17" t="str">
        <f>VLOOKUP(A120,'[1]PRICE LIST 2023-24'!$A$17:$H$272,2,FALSE)</f>
        <v>SmartWaxer 230 V</v>
      </c>
      <c r="C120" s="17"/>
      <c r="D120" s="18"/>
      <c r="E120" s="17">
        <f>VLOOKUP($A120,'[1]PRICE LIST 2023-24'!$A$17:$H$272,8,FALSE)</f>
        <v>75</v>
      </c>
    </row>
    <row r="121" spans="1:5" ht="15" customHeight="1">
      <c r="A121" s="16">
        <v>20620</v>
      </c>
      <c r="B121" s="17" t="str">
        <f>VLOOKUP(A121,'[1]PRICE LIST 2023-24'!$A$17:$H$272,2,FALSE)</f>
        <v>Wax Fleece</v>
      </c>
      <c r="C121" s="17" t="str">
        <f>VLOOKUP($A121,'[1]PRICE LIST 2023-24'!$A$17:$H$272,4,FALSE)</f>
        <v>100 PCS</v>
      </c>
      <c r="D121" s="18"/>
      <c r="E121" s="17">
        <f>VLOOKUP($A121,'[1]PRICE LIST 2023-24'!$A$17:$H$272,8,FALSE)</f>
        <v>22</v>
      </c>
    </row>
    <row r="122" spans="1:5" ht="15" customHeight="1">
      <c r="A122" s="16">
        <v>20630</v>
      </c>
      <c r="B122" s="17" t="str">
        <f>VLOOKUP(A122,'[1]PRICE LIST 2023-24'!$A$17:$H$272,2,FALSE)</f>
        <v>Plastic Scraper 3mm</v>
      </c>
      <c r="C122" s="17"/>
      <c r="D122" s="18"/>
      <c r="E122" s="17">
        <f>VLOOKUP($A122,'[1]PRICE LIST 2023-24'!$A$17:$H$272,8,FALSE)</f>
        <v>8</v>
      </c>
    </row>
    <row r="123" spans="1:5" ht="15" customHeight="1">
      <c r="A123" s="16">
        <v>20631</v>
      </c>
      <c r="B123" s="17" t="str">
        <f>VLOOKUP(A123,'[1]PRICE LIST 2023-24'!$A$17:$H$272,2,FALSE)</f>
        <v>Plastic Srcaper 5mm</v>
      </c>
      <c r="C123" s="17"/>
      <c r="D123" s="18"/>
      <c r="E123" s="17">
        <f>VLOOKUP($A123,'[1]PRICE LIST 2023-24'!$A$17:$H$272,8,FALSE)</f>
        <v>10</v>
      </c>
    </row>
    <row r="124" spans="1:5" ht="15" customHeight="1">
      <c r="A124" s="16">
        <v>20635</v>
      </c>
      <c r="B124" s="17" t="str">
        <f>VLOOKUP(A124,'[1]PRICE LIST 2023-24'!$A$17:$H$272,2,FALSE)</f>
        <v>Stainless steel scraper</v>
      </c>
      <c r="C124" s="17"/>
      <c r="D124" s="18"/>
      <c r="E124" s="17">
        <f>VLOOKUP($A124,'[1]PRICE LIST 2023-24'!$A$17:$H$272,8,FALSE)</f>
        <v>20</v>
      </c>
    </row>
    <row r="125" spans="1:5" ht="15" customHeight="1">
      <c r="A125" s="16">
        <v>20638</v>
      </c>
      <c r="B125" s="17" t="str">
        <f>VLOOKUP(A125,'[1]PRICE LIST 2023-24'!$A$17:$H$272,2,FALSE)</f>
        <v>Groove Scraper for cross-country and jump skis</v>
      </c>
      <c r="C125" s="17"/>
      <c r="D125" s="18"/>
      <c r="E125" s="17">
        <f>VLOOKUP($A125,'[1]PRICE LIST 2023-24'!$A$17:$H$272,8,FALSE)</f>
        <v>30</v>
      </c>
    </row>
    <row r="126" spans="1:5" ht="15" customHeight="1">
      <c r="A126" s="16">
        <v>20639</v>
      </c>
      <c r="B126" s="17" t="str">
        <f>VLOOKUP(A126,'[1]PRICE LIST 2023-24'!$A$17:$H$272,2,FALSE)</f>
        <v>Groove Scraper</v>
      </c>
      <c r="C126" s="17"/>
      <c r="D126" s="18"/>
      <c r="E126" s="17">
        <f>VLOOKUP($A126,'[1]PRICE LIST 2023-24'!$A$17:$H$272,8,FALSE)</f>
        <v>7</v>
      </c>
    </row>
    <row r="127" spans="1:5" ht="15" customHeight="1">
      <c r="A127" s="16">
        <v>20645</v>
      </c>
      <c r="B127" s="17" t="str">
        <f>VLOOKUP(A127,'[1]PRICE LIST 2023-24'!$A$17:$H$272,2,FALSE)</f>
        <v>FinishKork</v>
      </c>
      <c r="C127" s="17"/>
      <c r="D127" s="18"/>
      <c r="E127" s="17">
        <f>VLOOKUP($A127,'[1]PRICE LIST 2023-24'!$A$17:$H$272,8,FALSE)</f>
        <v>10</v>
      </c>
    </row>
    <row r="128" spans="1:5" ht="15" customHeight="1">
      <c r="A128" s="16">
        <v>20646</v>
      </c>
      <c r="B128" s="17" t="str">
        <f>VLOOKUP(A128,'[1]PRICE LIST 2023-24'!$A$17:$H$272,2,FALSE)</f>
        <v>SyntheticKork</v>
      </c>
      <c r="C128" s="17"/>
      <c r="D128" s="18"/>
      <c r="E128" s="17">
        <f>VLOOKUP($A128,'[1]PRICE LIST 2023-24'!$A$17:$H$272,8,FALSE)</f>
        <v>8</v>
      </c>
    </row>
    <row r="129" spans="1:5" ht="15" customHeight="1">
      <c r="A129" s="16">
        <v>20670</v>
      </c>
      <c r="B129" s="17" t="str">
        <f>VLOOKUP(A129,'[1]PRICE LIST 2023-24'!$A$17:$H$272,2,FALSE)</f>
        <v xml:space="preserve">SpeedBrush Fibre </v>
      </c>
      <c r="C129" s="17"/>
      <c r="D129" s="18"/>
      <c r="E129" s="17">
        <f>VLOOKUP($A129,'[1]PRICE LIST 2023-24'!$A$17:$H$272,8,FALSE)</f>
        <v>75</v>
      </c>
    </row>
    <row r="130" spans="1:5" ht="15" customHeight="1">
      <c r="A130" s="16">
        <v>20671</v>
      </c>
      <c r="B130" s="17" t="str">
        <f>VLOOKUP(A130,'[1]PRICE LIST 2023-24'!$A$17:$H$272,2,FALSE)</f>
        <v xml:space="preserve">SpeedBrush Nylon </v>
      </c>
      <c r="C130" s="17"/>
      <c r="D130" s="18"/>
      <c r="E130" s="17">
        <f>VLOOKUP($A130,'[1]PRICE LIST 2023-24'!$A$17:$H$272,8,FALSE)</f>
        <v>75</v>
      </c>
    </row>
    <row r="131" spans="1:5" ht="15" customHeight="1">
      <c r="A131" s="16">
        <v>20672</v>
      </c>
      <c r="B131" s="17" t="str">
        <f>VLOOKUP(A131,'[1]PRICE LIST 2023-24'!$A$17:$H$272,2,FALSE)</f>
        <v xml:space="preserve">SpeedBrush Horsehair </v>
      </c>
      <c r="C131" s="17"/>
      <c r="D131" s="18"/>
      <c r="E131" s="17">
        <f>VLOOKUP($A131,'[1]PRICE LIST 2023-24'!$A$17:$H$272,8,FALSE)</f>
        <v>75</v>
      </c>
    </row>
    <row r="132" spans="1:5" ht="15" customHeight="1">
      <c r="A132" s="16">
        <v>20674</v>
      </c>
      <c r="B132" s="17" t="str">
        <f>VLOOKUP(A132,'[1]PRICE LIST 2023-24'!$A$17:$H$272,2,FALSE)</f>
        <v>SpeedBrush Bronze</v>
      </c>
      <c r="C132" s="17"/>
      <c r="D132" s="18"/>
      <c r="E132" s="17">
        <f>VLOOKUP($A132,'[1]PRICE LIST 2023-24'!$A$17:$H$272,8,FALSE)</f>
        <v>130</v>
      </c>
    </row>
    <row r="133" spans="1:5" ht="15" customHeight="1">
      <c r="A133" s="16">
        <v>20685</v>
      </c>
      <c r="B133" s="17" t="str">
        <f>VLOOKUP(A133,'[1]PRICE LIST 2023-24'!$A$17:$H$272,2,FALSE)</f>
        <v xml:space="preserve">SpeedStick Pro II </v>
      </c>
      <c r="C133" s="17"/>
      <c r="D133" s="18"/>
      <c r="E133" s="17">
        <f>VLOOKUP($A133,'[1]PRICE LIST 2023-24'!$A$17:$H$272,8,FALSE)</f>
        <v>95</v>
      </c>
    </row>
    <row r="134" spans="1:5" ht="15" customHeight="1">
      <c r="A134" s="16">
        <v>20686</v>
      </c>
      <c r="B134" s="17" t="str">
        <f>VLOOKUP(A134,'[1]PRICE LIST 2023-24'!$A$17:$H$272,2,FALSE)</f>
        <v xml:space="preserve">SpeedShield Pro II (working protection) </v>
      </c>
      <c r="C134" s="17"/>
      <c r="D134" s="18"/>
      <c r="E134" s="17">
        <f>VLOOKUP($A134,'[1]PRICE LIST 2023-24'!$A$17:$H$272,8,FALSE)</f>
        <v>95</v>
      </c>
    </row>
    <row r="135" spans="1:5" ht="15" customHeight="1">
      <c r="A135" s="16">
        <v>20688</v>
      </c>
      <c r="B135" s="17" t="str">
        <f>VLOOKUP(A135,'[1]PRICE LIST 2023-24'!$A$17:$H$272,2,FALSE)</f>
        <v xml:space="preserve">SpeedBrush SpeedFleece </v>
      </c>
      <c r="C135" s="17"/>
      <c r="D135" s="18"/>
      <c r="E135" s="17">
        <f>VLOOKUP($A135,'[1]PRICE LIST 2023-24'!$A$17:$H$272,8,FALSE)</f>
        <v>100</v>
      </c>
    </row>
    <row r="136" spans="1:5" ht="15" customHeight="1">
      <c r="A136" s="16">
        <v>20689</v>
      </c>
      <c r="B136" s="17" t="str">
        <f>VLOOKUP(A136,'[1]PRICE LIST 2023-24'!$A$17:$H$272,2,FALSE)</f>
        <v>SpeedStick Combi</v>
      </c>
      <c r="C136" s="17"/>
      <c r="D136" s="18"/>
      <c r="E136" s="17">
        <f>VLOOKUP($A136,'[1]PRICE LIST 2023-24'!$A$17:$H$272,8,FALSE)</f>
        <v>100</v>
      </c>
    </row>
    <row r="137" spans="1:5" ht="15" customHeight="1">
      <c r="A137" s="16">
        <v>20723</v>
      </c>
      <c r="B137" s="17" t="str">
        <f>VLOOKUP(A137,'[1]PRICE LIST 2023-24'!$A$17:$H$272,2,FALSE)</f>
        <v xml:space="preserve">Wax Iron Tray </v>
      </c>
      <c r="C137" s="17"/>
      <c r="D137" s="18"/>
      <c r="E137" s="17">
        <f>VLOOKUP($A137,'[1]PRICE LIST 2023-24'!$A$17:$H$272,8,FALSE)</f>
        <v>50</v>
      </c>
    </row>
    <row r="138" spans="1:5" ht="15" customHeight="1">
      <c r="A138" s="16">
        <v>20725</v>
      </c>
      <c r="B138" s="17" t="str">
        <f>VLOOKUP(A138,'[1]PRICE LIST 2023-24'!$A$17:$H$272,2,FALSE)</f>
        <v>Waxing Table Alpine/Nordic 2.0</v>
      </c>
      <c r="C138" s="17"/>
      <c r="D138" s="18"/>
      <c r="E138" s="17">
        <f>VLOOKUP($A138,'[1]PRICE LIST 2023-24'!$A$17:$H$272,8,FALSE)</f>
        <v>600</v>
      </c>
    </row>
    <row r="139" spans="1:5" ht="15" customHeight="1">
      <c r="A139" s="16">
        <v>20726</v>
      </c>
      <c r="B139" s="17" t="str">
        <f>VLOOKUP(A139,'[1]PRICE LIST 2023-24'!$A$17:$H$272,2,FALSE)</f>
        <v>Waxing Table Alpine/Nordic AL</v>
      </c>
      <c r="C139" s="17"/>
      <c r="D139" s="18"/>
      <c r="E139" s="17">
        <f>VLOOKUP($A139,'[1]PRICE LIST 2023-24'!$A$17:$H$272,8,FALSE)</f>
        <v>640</v>
      </c>
    </row>
    <row r="140" spans="1:5" ht="15" customHeight="1">
      <c r="A140" s="16">
        <v>20730</v>
      </c>
      <c r="B140" s="17" t="str">
        <f>VLOOKUP(A140,'[1]PRICE LIST 2023-24'!$A$17:$H$272,2,FALSE)</f>
        <v xml:space="preserve">Waxing Table Bag </v>
      </c>
      <c r="C140" s="17"/>
      <c r="D140" s="18"/>
      <c r="E140" s="17">
        <f>VLOOKUP($A140,'[1]PRICE LIST 2023-24'!$A$17:$H$272,8,FALSE)</f>
        <v>110</v>
      </c>
    </row>
    <row r="141" spans="1:5" ht="15" customHeight="1">
      <c r="A141" s="16">
        <v>20740</v>
      </c>
      <c r="B141" s="17" t="str">
        <f>VLOOKUP(A141,'[1]PRICE LIST 2023-24'!$A$17:$H$272,2,FALSE)</f>
        <v>Tape (adhesive plastiv tape)</v>
      </c>
      <c r="C141" s="17"/>
      <c r="D141" s="18"/>
      <c r="E141" s="17">
        <f>VLOOKUP($A141,'[1]PRICE LIST 2023-24'!$A$17:$H$272,8,FALSE)</f>
        <v>14</v>
      </c>
    </row>
    <row r="142" spans="1:5" ht="15" customHeight="1">
      <c r="A142" s="16">
        <v>20741</v>
      </c>
      <c r="B142" s="17" t="str">
        <f>VLOOKUP(A142,'[1]PRICE LIST 2023-24'!$A$17:$H$272,2,FALSE)</f>
        <v>Tape smart (paper masking tape)</v>
      </c>
      <c r="C142" s="17"/>
      <c r="D142" s="18"/>
      <c r="E142" s="17">
        <f>VLOOKUP($A142,'[1]PRICE LIST 2023-24'!$A$17:$H$272,8,FALSE)</f>
        <v>14</v>
      </c>
    </row>
    <row r="143" spans="1:5" ht="15" customHeight="1">
      <c r="A143" s="16">
        <v>20750</v>
      </c>
      <c r="B143" s="17" t="str">
        <f>VLOOKUP(A143,'[1]PRICE LIST 2023-24'!$A$17:$H$272,2,FALSE)</f>
        <v>Waxing Apron</v>
      </c>
      <c r="C143" s="17"/>
      <c r="D143" s="18"/>
      <c r="E143" s="17">
        <f>VLOOKUP($A143,'[1]PRICE LIST 2023-24'!$A$17:$H$272,8,FALSE)</f>
        <v>30</v>
      </c>
    </row>
    <row r="144" spans="1:5" ht="15" customHeight="1">
      <c r="A144" s="16">
        <v>20959</v>
      </c>
      <c r="B144" s="17" t="str">
        <f>VLOOKUP(A144,'[1]PRICE LIST 2023-24'!$A$17:$H$272,2,FALSE)</f>
        <v>HOLMENKOL LED Bottlebag blau</v>
      </c>
      <c r="C144" s="17"/>
      <c r="D144" s="18"/>
      <c r="E144" s="17">
        <f>VLOOKUP($A144,'[1]PRICE LIST 2023-24'!$A$17:$H$272,8,FALSE)</f>
        <v>50</v>
      </c>
    </row>
    <row r="145" spans="1:5" ht="15" customHeight="1">
      <c r="A145" s="16">
        <v>20960</v>
      </c>
      <c r="B145" s="17" t="str">
        <f>VLOOKUP(A145,'[1]PRICE LIST 2023-24'!$A$17:$H$272,2,FALSE)</f>
        <v>HOLMENKOL LED Bottlebag pink</v>
      </c>
      <c r="C145" s="17"/>
      <c r="D145" s="18"/>
      <c r="E145" s="17">
        <f>VLOOKUP($A145,'[1]PRICE LIST 2023-24'!$A$17:$H$272,8,FALSE)</f>
        <v>50</v>
      </c>
    </row>
    <row r="146" spans="1:5" ht="15" customHeight="1">
      <c r="A146" s="16">
        <v>20961</v>
      </c>
      <c r="B146" s="17" t="str">
        <f>VLOOKUP(A146,'[1]PRICE LIST 2023-24'!$A$17:$H$272,2,FALSE)</f>
        <v>Racing Bottle Bag 1L</v>
      </c>
      <c r="C146" s="17"/>
      <c r="D146" s="18"/>
      <c r="E146" s="17">
        <f>VLOOKUP($A146,'[1]PRICE LIST 2023-24'!$A$17:$H$272,8,FALSE)</f>
        <v>50</v>
      </c>
    </row>
    <row r="147" spans="1:5" ht="15" customHeight="1">
      <c r="A147" s="16">
        <v>24031</v>
      </c>
      <c r="B147" s="17" t="str">
        <f>VLOOKUP(A147,'[1]PRICE LIST 2023-24'!$A$17:$H$272,2,FALSE)</f>
        <v xml:space="preserve">NoWax ­Anti­Ice &amp; Glider Spray </v>
      </c>
      <c r="C147" s="17" t="str">
        <f>VLOOKUP($A147,'[1]PRICE LIST 2023-24'!$A$17:$H$272,4,FALSE)</f>
        <v>200ml</v>
      </c>
      <c r="D147" s="18"/>
      <c r="E147" s="17">
        <f>VLOOKUP($A147,'[1]PRICE LIST 2023-24'!$A$17:$H$272,8,FALSE)</f>
        <v>22</v>
      </c>
    </row>
    <row r="148" spans="1:5" ht="15" customHeight="1">
      <c r="A148" s="16">
        <v>24402</v>
      </c>
      <c r="B148" s="17" t="str">
        <f>VLOOKUP(A148,'[1]PRICE LIST 2023-24'!$A$17:$H$272,2,FALSE)</f>
        <v>Repair-Strips transparent 5 pcs</v>
      </c>
      <c r="C148" s="17" t="str">
        <f>VLOOKUP($A148,'[1]PRICE LIST 2023-24'!$A$17:$H$272,4,FALSE)</f>
        <v>5 Stück</v>
      </c>
      <c r="D148" s="18"/>
      <c r="E148" s="17">
        <f>VLOOKUP($A148,'[1]PRICE LIST 2023-24'!$A$17:$H$272,8,FALSE)</f>
        <v>10</v>
      </c>
    </row>
    <row r="149" spans="1:5" ht="15" customHeight="1">
      <c r="A149" s="16">
        <v>24403</v>
      </c>
      <c r="B149" s="17" t="str">
        <f>VLOOKUP(A149,'[1]PRICE LIST 2023-24'!$A$17:$H$272,2,FALSE)</f>
        <v>Repair-Strips black 5 pcs</v>
      </c>
      <c r="C149" s="17" t="str">
        <f>VLOOKUP($A149,'[1]PRICE LIST 2023-24'!$A$17:$H$272,4,FALSE)</f>
        <v>5 Stück</v>
      </c>
      <c r="D149" s="18"/>
      <c r="E149" s="17">
        <f>VLOOKUP($A149,'[1]PRICE LIST 2023-24'!$A$17:$H$272,8,FALSE)</f>
        <v>10</v>
      </c>
    </row>
    <row r="150" spans="1:5" ht="14.25" customHeight="1">
      <c r="A150" s="16">
        <v>24410</v>
      </c>
      <c r="B150" s="17" t="str">
        <f>VLOOKUP(A150,'[1]PRICE LIST 2023-24'!$A$17:$H$272,2,FALSE)</f>
        <v>WaxAb Wax Remover Spray</v>
      </c>
      <c r="C150" s="17" t="str">
        <f>VLOOKUP($A150,'[1]PRICE LIST 2023-24'!$A$17:$H$272,4,FALSE)</f>
        <v>250ml</v>
      </c>
      <c r="D150" s="18"/>
      <c r="E150" s="17">
        <f>VLOOKUP($A150,'[1]PRICE LIST 2023-24'!$A$17:$H$272,8,FALSE)</f>
        <v>20</v>
      </c>
    </row>
    <row r="151" spans="1:5" ht="15" customHeight="1">
      <c r="A151" s="16">
        <v>24416</v>
      </c>
      <c r="B151" s="17" t="str">
        <f>VLOOKUP(A151,'[1]PRICE LIST 2023-24'!$A$17:$H$272,2,FALSE)</f>
        <v>Waxmask medium</v>
      </c>
      <c r="C151" s="17"/>
      <c r="D151" s="18"/>
      <c r="E151" s="17">
        <f>VLOOKUP($A151,'[1]PRICE LIST 2023-24'!$A$17:$H$272,8,FALSE)</f>
        <v>110</v>
      </c>
    </row>
    <row r="152" spans="1:5" ht="15" customHeight="1">
      <c r="A152" s="16">
        <v>24417</v>
      </c>
      <c r="B152" s="17" t="str">
        <f>VLOOKUP(A152,'[1]PRICE LIST 2023-24'!$A$17:$H$272,2,FALSE)</f>
        <v>Waxmask Filter</v>
      </c>
      <c r="C152" s="17" t="str">
        <f>VLOOKUP($A152,'[1]PRICE LIST 2023-24'!$A$17:$H$272,4,FALSE)</f>
        <v>2 Stück</v>
      </c>
      <c r="D152" s="18"/>
      <c r="E152" s="17">
        <f>VLOOKUP($A152,'[1]PRICE LIST 2023-24'!$A$17:$H$272,8,FALSE)</f>
        <v>55</v>
      </c>
    </row>
    <row r="153" spans="1:5" ht="15" customHeight="1">
      <c r="A153" s="16">
        <v>24420</v>
      </c>
      <c r="B153" s="17" t="str">
        <f>VLOOKUP(A153,'[1]PRICE LIST 2023-24'!$A$17:$H$272,2,FALSE)</f>
        <v>Electronic Racing Waxer 230 V</v>
      </c>
      <c r="C153" s="17"/>
      <c r="D153" s="18"/>
      <c r="E153" s="17">
        <f>VLOOKUP($A153,'[1]PRICE LIST 2023-24'!$A$17:$H$272,8,FALSE)</f>
        <v>190</v>
      </c>
    </row>
    <row r="154" spans="1:5" ht="15" customHeight="1">
      <c r="A154" s="16">
        <v>24425</v>
      </c>
      <c r="B154" s="17" t="str">
        <f>VLOOKUP(A154,'[1]PRICE LIST 2023-24'!$A$17:$H$272,2,FALSE)</f>
        <v>IronCover</v>
      </c>
      <c r="C154" s="17"/>
      <c r="D154" s="18"/>
      <c r="E154" s="17">
        <f>VLOOKUP($A154,'[1]PRICE LIST 2023-24'!$A$17:$H$272,8,FALSE)</f>
        <v>25</v>
      </c>
    </row>
    <row r="155" spans="1:5" ht="15" customHeight="1">
      <c r="A155" s="16">
        <v>24426</v>
      </c>
      <c r="B155" s="17" t="str">
        <f>VLOOKUP(A155,'[1]PRICE LIST 2023-24'!$A$17:$H$272,2,FALSE)</f>
        <v>WaxPro 125 Waxing Machine</v>
      </c>
      <c r="C155" s="17"/>
      <c r="D155" s="18"/>
      <c r="E155" s="17">
        <f>VLOOKUP($A155,'[1]PRICE LIST 2023-24'!$A$17:$H$272,8,FALSE)</f>
        <v>420</v>
      </c>
    </row>
    <row r="156" spans="1:5" ht="15" customHeight="1">
      <c r="A156" s="16">
        <v>24427</v>
      </c>
      <c r="B156" s="17" t="str">
        <f>VLOOKUP(A156,'[1]PRICE LIST 2023-24'!$A$17:$H$272,2,FALSE)</f>
        <v>WaxPro 125 Spare Tray incl. Roll</v>
      </c>
      <c r="C156" s="17"/>
      <c r="D156" s="18"/>
      <c r="E156" s="17">
        <f>VLOOKUP($A156,'[1]PRICE LIST 2023-24'!$A$17:$H$272,8,FALSE)</f>
        <v>140</v>
      </c>
    </row>
    <row r="157" spans="1:5" ht="15" customHeight="1">
      <c r="A157" s="16">
        <v>24428</v>
      </c>
      <c r="B157" s="17" t="str">
        <f>VLOOKUP(A157,'[1]PRICE LIST 2023-24'!$A$17:$H$272,2,FALSE)</f>
        <v>SuperProPlus Wide</v>
      </c>
      <c r="C157" s="17"/>
      <c r="D157" s="18"/>
      <c r="E157" s="17">
        <f>VLOOKUP($A157,'[1]PRICE LIST 2023-24'!$A$17:$H$272,8,FALSE)</f>
        <v>320</v>
      </c>
    </row>
    <row r="158" spans="1:5" ht="15" customHeight="1">
      <c r="A158" s="16">
        <v>24429</v>
      </c>
      <c r="B158" s="17" t="str">
        <f>VLOOKUP(A158,'[1]PRICE LIST 2023-24'!$A$17:$H$272,2,FALSE)</f>
        <v>ALL-IN-ONE</v>
      </c>
      <c r="C158" s="17"/>
      <c r="D158" s="18"/>
      <c r="E158" s="17">
        <f>VLOOKUP($A158,'[1]PRICE LIST 2023-24'!$A$17:$H$272,8,FALSE)</f>
        <v>145</v>
      </c>
    </row>
    <row r="159" spans="1:5" ht="15" customHeight="1">
      <c r="A159" s="16">
        <v>24432</v>
      </c>
      <c r="B159" s="17" t="str">
        <f>VLOOKUP(A159,'[1]PRICE LIST 2023-24'!$A$17:$H$272,2,FALSE)</f>
        <v>SuperProPlus Worldcup</v>
      </c>
      <c r="C159" s="17"/>
      <c r="D159" s="18"/>
      <c r="E159" s="17">
        <f>VLOOKUP($A159,'[1]PRICE LIST 2023-24'!$A$17:$H$272,8,FALSE)</f>
        <v>230</v>
      </c>
    </row>
    <row r="160" spans="1:5" ht="15" customHeight="1">
      <c r="A160" s="16">
        <v>24437</v>
      </c>
      <c r="B160" s="17" t="str">
        <f>VLOOKUP(A160,'[1]PRICE LIST 2023-24'!$A$17:$H$272,2,FALSE)</f>
        <v>Table Set Nordic</v>
      </c>
      <c r="C160" s="17"/>
      <c r="D160" s="18"/>
      <c r="E160" s="17">
        <f>VLOOKUP($A160,'[1]PRICE LIST 2023-24'!$A$17:$H$272,8,FALSE)</f>
        <v>170</v>
      </c>
    </row>
    <row r="161" spans="1:5" ht="15" customHeight="1">
      <c r="A161" s="16">
        <v>24441</v>
      </c>
      <c r="B161" s="17" t="str">
        <f>VLOOKUP(A161,'[1]PRICE LIST 2023-24'!$A$17:$H$272,2,FALSE)</f>
        <v>ALL-IN-ONE 2.0</v>
      </c>
      <c r="C161" s="17"/>
      <c r="D161" s="18"/>
      <c r="E161" s="17">
        <f>VLOOKUP($A161,'[1]PRICE LIST 2023-24'!$A$17:$H$272,8,FALSE)</f>
        <v>200</v>
      </c>
    </row>
    <row r="162" spans="1:5" ht="15" customHeight="1">
      <c r="A162" s="16">
        <v>24444</v>
      </c>
      <c r="B162" s="17" t="str">
        <f>VLOOKUP(A162,'[1]PRICE LIST 2023-24'!$A$17:$H$272,2,FALSE)</f>
        <v xml:space="preserve">WaxingProﬁle Nordic </v>
      </c>
      <c r="C162" s="17"/>
      <c r="D162" s="18"/>
      <c r="E162" s="17">
        <f>VLOOKUP($A162,'[1]PRICE LIST 2023-24'!$A$17:$H$272,8,FALSE)</f>
        <v>300</v>
      </c>
    </row>
    <row r="163" spans="1:5" ht="15" customHeight="1">
      <c r="A163" s="16">
        <v>24450</v>
      </c>
      <c r="B163" s="17" t="str">
        <f>VLOOKUP(A163,'[1]PRICE LIST 2023-24'!$A$17:$H$272,2,FALSE)</f>
        <v xml:space="preserve">Base Edge File Guide 0,5°~1,5° </v>
      </c>
      <c r="C163" s="17"/>
      <c r="D163" s="18"/>
      <c r="E163" s="17">
        <f>VLOOKUP($A163,'[1]PRICE LIST 2023-24'!$A$17:$H$272,8,FALSE)</f>
        <v>70</v>
      </c>
    </row>
    <row r="164" spans="1:5" ht="15" customHeight="1">
      <c r="A164" s="16">
        <v>24454</v>
      </c>
      <c r="B164" s="17" t="str">
        <f>VLOOKUP(A164,'[1]PRICE LIST 2023-24'!$A$17:$H$272,2,FALSE)</f>
        <v>Ergo Easy </v>
      </c>
      <c r="C164" s="17"/>
      <c r="D164" s="18"/>
      <c r="E164" s="17">
        <f>VLOOKUP($A164,'[1]PRICE LIST 2023-24'!$A$17:$H$272,8,FALSE)</f>
        <v>30</v>
      </c>
    </row>
    <row r="165" spans="1:5" ht="15" customHeight="1">
      <c r="A165" s="16">
        <v>24456</v>
      </c>
      <c r="B165" s="17" t="str">
        <f>VLOOKUP(A165,'[1]PRICE LIST 2023-24'!$A$17:$H$272,2,FALSE)</f>
        <v xml:space="preserve">Ergo SideWall Planer  </v>
      </c>
      <c r="C165" s="17"/>
      <c r="D165" s="18"/>
      <c r="E165" s="17">
        <f>VLOOKUP($A165,'[1]PRICE LIST 2023-24'!$A$17:$H$272,8,FALSE)</f>
        <v>100</v>
      </c>
    </row>
    <row r="166" spans="1:5" ht="15" customHeight="1">
      <c r="A166" s="16">
        <v>24457</v>
      </c>
      <c r="B166" s="17" t="str">
        <f>VLOOKUP(A166,'[1]PRICE LIST 2023-24'!$A$17:$H$272,2,FALSE)</f>
        <v>CarveEdge MetalFile</v>
      </c>
      <c r="C166" s="17"/>
      <c r="D166" s="18"/>
      <c r="E166" s="17">
        <f>VLOOKUP($A166,'[1]PRICE LIST 2023-24'!$A$17:$H$272,8,FALSE)</f>
        <v>90</v>
      </c>
    </row>
    <row r="167" spans="1:5" ht="15" customHeight="1">
      <c r="A167" s="16">
        <v>24460</v>
      </c>
      <c r="B167" s="17" t="str">
        <f>VLOOKUP(A167,'[1]PRICE LIST 2023-24'!$A$17:$H$272,2,FALSE)</f>
        <v>CarveEdge SegmentFile Diamond</v>
      </c>
      <c r="C167" s="17"/>
      <c r="D167" s="18"/>
      <c r="E167" s="17">
        <f>VLOOKUP($A167,'[1]PRICE LIST 2023-24'!$A$17:$H$272,8,FALSE)</f>
        <v>10</v>
      </c>
    </row>
    <row r="168" spans="1:5" ht="15" customHeight="1">
      <c r="A168" s="16">
        <v>24463</v>
      </c>
      <c r="B168" s="17" t="str">
        <f>VLOOKUP(A168,'[1]PRICE LIST 2023-24'!$A$17:$H$272,2,FALSE)</f>
        <v>SpareBlade Radius</v>
      </c>
      <c r="C168" s="17"/>
      <c r="D168" s="18"/>
      <c r="E168" s="17">
        <f>VLOOKUP($A168,'[1]PRICE LIST 2023-24'!$A$17:$H$272,8,FALSE)</f>
        <v>25</v>
      </c>
    </row>
    <row r="169" spans="1:5" ht="15" customHeight="1">
      <c r="A169" s="16">
        <v>24464</v>
      </c>
      <c r="B169" s="17" t="str">
        <f>VLOOKUP(A169,'[1]PRICE LIST 2023-24'!$A$17:$H$272,2,FALSE)</f>
        <v>Spare File 40mm</v>
      </c>
      <c r="C169" s="17"/>
      <c r="D169" s="18"/>
      <c r="E169" s="17">
        <f>VLOOKUP($A169,'[1]PRICE LIST 2023-24'!$A$17:$H$272,8,FALSE)</f>
        <v>16</v>
      </c>
    </row>
    <row r="170" spans="1:5" ht="15" customHeight="1">
      <c r="A170" s="16">
        <v>24474</v>
      </c>
      <c r="B170" s="17" t="str">
        <f>VLOOKUP(A170,'[1]PRICE LIST 2023-24'!$A$17:$H$272,2,FALSE)</f>
        <v xml:space="preserve">SpareBlade Round </v>
      </c>
      <c r="C170" s="17"/>
      <c r="D170" s="18"/>
      <c r="E170" s="17">
        <f>VLOOKUP($A170,'[1]PRICE LIST 2023-24'!$A$17:$H$272,8,FALSE)</f>
        <v>25</v>
      </c>
    </row>
    <row r="171" spans="1:5" ht="15" customHeight="1">
      <c r="A171" s="16">
        <v>24475</v>
      </c>
      <c r="B171" s="17" t="str">
        <f>VLOOKUP(A171,'[1]PRICE LIST 2023-24'!$A$17:$H$272,2,FALSE)</f>
        <v xml:space="preserve">Steel Edge WorldCup </v>
      </c>
      <c r="C171" s="17"/>
      <c r="D171" s="18"/>
      <c r="E171" s="17">
        <f>VLOOKUP($A171,'[1]PRICE LIST 2023-24'!$A$17:$H$272,8,FALSE)</f>
        <v>100</v>
      </c>
    </row>
    <row r="172" spans="1:5" ht="15" customHeight="1">
      <c r="A172" s="16">
        <v>24476</v>
      </c>
      <c r="B172" s="17" t="str">
        <f>VLOOKUP(A172,'[1]PRICE LIST 2023-24'!$A$17:$H$272,2,FALSE)</f>
        <v>World Cup File Guide  86 °</v>
      </c>
      <c r="C172" s="17"/>
      <c r="D172" s="18"/>
      <c r="E172" s="17">
        <f>VLOOKUP($A172,'[1]PRICE LIST 2023-24'!$A$17:$H$272,8,FALSE)</f>
        <v>44</v>
      </c>
    </row>
    <row r="173" spans="1:5" ht="15" customHeight="1">
      <c r="A173" s="16">
        <v>24477</v>
      </c>
      <c r="B173" s="17" t="str">
        <f>VLOOKUP(A173,'[1]PRICE LIST 2023-24'!$A$17:$H$272,2,FALSE)</f>
        <v>World Cup File Guide  87 °</v>
      </c>
      <c r="C173" s="17"/>
      <c r="D173" s="18"/>
      <c r="E173" s="17">
        <f>VLOOKUP($A173,'[1]PRICE LIST 2023-24'!$A$17:$H$272,8,FALSE)</f>
        <v>44</v>
      </c>
    </row>
    <row r="174" spans="1:5" ht="15" customHeight="1">
      <c r="A174" s="16">
        <v>24478</v>
      </c>
      <c r="B174" s="17" t="str">
        <f>VLOOKUP(A174,'[1]PRICE LIST 2023-24'!$A$17:$H$272,2,FALSE)</f>
        <v>World Cup File Guide  88 °</v>
      </c>
      <c r="C174" s="17"/>
      <c r="D174" s="18"/>
      <c r="E174" s="17">
        <f>VLOOKUP($A174,'[1]PRICE LIST 2023-24'!$A$17:$H$272,8,FALSE)</f>
        <v>44</v>
      </c>
    </row>
    <row r="175" spans="1:5" ht="15" customHeight="1">
      <c r="A175" s="16">
        <v>24479</v>
      </c>
      <c r="B175" s="17" t="str">
        <f>VLOOKUP(A175,'[1]PRICE LIST 2023-24'!$A$17:$H$272,2,FALSE)</f>
        <v>World Cup File Guide  89 °</v>
      </c>
      <c r="C175" s="17"/>
      <c r="D175" s="18"/>
      <c r="E175" s="17">
        <f>VLOOKUP($A175,'[1]PRICE LIST 2023-24'!$A$17:$H$272,8,FALSE)</f>
        <v>44</v>
      </c>
    </row>
    <row r="176" spans="1:5" ht="15" customHeight="1">
      <c r="A176" s="16">
        <v>24481</v>
      </c>
      <c r="B176" s="17" t="str">
        <f>VLOOKUP(A176,'[1]PRICE LIST 2023-24'!$A$17:$H$272,2,FALSE)</f>
        <v>File Guide Clamp</v>
      </c>
      <c r="C176" s="17"/>
      <c r="D176" s="18"/>
      <c r="E176" s="17">
        <f>VLOOKUP($A176,'[1]PRICE LIST 2023-24'!$A$17:$H$272,8,FALSE)</f>
        <v>15</v>
      </c>
    </row>
    <row r="177" spans="1:5" ht="15" customHeight="1">
      <c r="A177" s="16">
        <v>24482</v>
      </c>
      <c r="B177" s="17" t="str">
        <f>VLOOKUP(A177,'[1]PRICE LIST 2023-24'!$A$17:$H$272,2,FALSE)</f>
        <v>Diamond File World Cup Fine</v>
      </c>
      <c r="C177" s="17"/>
      <c r="D177" s="18"/>
      <c r="E177" s="17">
        <f>VLOOKUP($A177,'[1]PRICE LIST 2023-24'!$A$17:$H$272,8,FALSE)</f>
        <v>50</v>
      </c>
    </row>
    <row r="178" spans="1:5" ht="15" customHeight="1">
      <c r="A178" s="16">
        <v>24483</v>
      </c>
      <c r="B178" s="17" t="str">
        <f>VLOOKUP(A178,'[1]PRICE LIST 2023-24'!$A$17:$H$272,2,FALSE)</f>
        <v>Diamond File World Cup Medium</v>
      </c>
      <c r="C178" s="17"/>
      <c r="D178" s="18"/>
      <c r="E178" s="17">
        <f>VLOOKUP($A178,'[1]PRICE LIST 2023-24'!$A$17:$H$272,8,FALSE)</f>
        <v>50</v>
      </c>
    </row>
    <row r="179" spans="1:5" ht="15" customHeight="1">
      <c r="A179" s="16">
        <v>24484</v>
      </c>
      <c r="B179" s="17" t="str">
        <f>VLOOKUP(A179,'[1]PRICE LIST 2023-24'!$A$17:$H$272,2,FALSE)</f>
        <v>Diamond File World Cup Coarse</v>
      </c>
      <c r="C179" s="17"/>
      <c r="D179" s="18"/>
      <c r="E179" s="17">
        <f>VLOOKUP($A179,'[1]PRICE LIST 2023-24'!$A$17:$H$272,8,FALSE)</f>
        <v>50</v>
      </c>
    </row>
    <row r="180" spans="1:5" ht="15" customHeight="1">
      <c r="A180" s="16">
        <v>24485</v>
      </c>
      <c r="B180" s="17" t="str">
        <f>VLOOKUP(A180,'[1]PRICE LIST 2023-24'!$A$17:$H$272,2,FALSE)</f>
        <v>Cross Structure Tool Nordic</v>
      </c>
      <c r="C180" s="17"/>
      <c r="D180" s="18"/>
      <c r="E180" s="17">
        <f>VLOOKUP($A180,'[1]PRICE LIST 2023-24'!$A$17:$H$272,8,FALSE)</f>
        <v>220</v>
      </c>
    </row>
    <row r="181" spans="1:5" ht="15" customHeight="1">
      <c r="A181" s="16">
        <v>24489</v>
      </c>
      <c r="B181" s="17" t="str">
        <f>VLOOKUP(A181,'[1]PRICE LIST 2023-24'!$A$17:$H$272,2,FALSE)</f>
        <v>Combi Edger</v>
      </c>
      <c r="C181" s="17"/>
      <c r="D181" s="18"/>
      <c r="E181" s="17">
        <f>VLOOKUP($A181,'[1]PRICE LIST 2023-24'!$A$17:$H$272,8,FALSE)</f>
        <v>55</v>
      </c>
    </row>
    <row r="182" spans="1:5" ht="15" customHeight="1">
      <c r="A182" s="16">
        <v>24490</v>
      </c>
      <c r="B182" s="17" t="str">
        <f>VLOOKUP(A182,'[1]PRICE LIST 2023-24'!$A$17:$H$272,2,FALSE)</f>
        <v xml:space="preserve">CareFleece  </v>
      </c>
      <c r="C182" s="17" t="str">
        <f>VLOOKUP($A182,'[1]PRICE LIST 2023-24'!$A$17:$H$272,4,FALSE)</f>
        <v>27m x 20cm</v>
      </c>
      <c r="D182" s="18"/>
      <c r="E182" s="17">
        <f>VLOOKUP($A182,'[1]PRICE LIST 2023-24'!$A$17:$H$272,8,FALSE)</f>
        <v>35</v>
      </c>
    </row>
    <row r="183" spans="1:5" ht="15" customHeight="1">
      <c r="A183" s="16">
        <v>24491</v>
      </c>
      <c r="B183" s="17" t="str">
        <f>VLOOKUP(A183,'[1]PRICE LIST 2023-24'!$A$17:$H$272,2,FALSE)</f>
        <v xml:space="preserve">CareFleece  </v>
      </c>
      <c r="C183" s="17" t="str">
        <f>VLOOKUP($A183,'[1]PRICE LIST 2023-24'!$A$17:$H$272,4,FALSE)</f>
        <v>102m x 20cm</v>
      </c>
      <c r="D183" s="18"/>
      <c r="E183" s="17">
        <f>VLOOKUP($A183,'[1]PRICE LIST 2023-24'!$A$17:$H$272,8,FALSE)</f>
        <v>50</v>
      </c>
    </row>
    <row r="184" spans="1:5" ht="15" customHeight="1">
      <c r="A184" s="16">
        <v>24492</v>
      </c>
      <c r="B184" s="17" t="str">
        <f>VLOOKUP(A184,'[1]PRICE LIST 2023-24'!$A$17:$H$272,2,FALSE)</f>
        <v xml:space="preserve">CareFleece  </v>
      </c>
      <c r="C184" s="17" t="str">
        <f>VLOOKUP($A184,'[1]PRICE LIST 2023-24'!$A$17:$H$272,4,FALSE)</f>
        <v>20 PCS</v>
      </c>
      <c r="D184" s="18"/>
      <c r="E184" s="17">
        <f>VLOOKUP($A184,'[1]PRICE LIST 2023-24'!$A$17:$H$272,8,FALSE)</f>
        <v>16</v>
      </c>
    </row>
    <row r="185" spans="1:5" ht="15" customHeight="1">
      <c r="A185" s="16">
        <v>24495</v>
      </c>
      <c r="B185" s="17" t="str">
        <f>VLOOKUP(A185,'[1]PRICE LIST 2023-24'!$A$17:$H$272,2,FALSE)</f>
        <v>PadSet</v>
      </c>
      <c r="C185" s="17"/>
      <c r="D185" s="18"/>
      <c r="E185" s="17">
        <f>VLOOKUP($A185,'[1]PRICE LIST 2023-24'!$A$17:$H$272,8,FALSE)</f>
        <v>10</v>
      </c>
    </row>
    <row r="186" spans="1:5" ht="15" customHeight="1">
      <c r="A186" s="16">
        <v>24497</v>
      </c>
      <c r="B186" s="17" t="str">
        <f>VLOOKUP(A186,'[1]PRICE LIST 2023-24'!$A$17:$H$272,2,FALSE)</f>
        <v>Profi Edger</v>
      </c>
      <c r="C186" s="17"/>
      <c r="D186" s="18"/>
      <c r="E186" s="17">
        <f>VLOOKUP($A186,'[1]PRICE LIST 2023-24'!$A$17:$H$272,8,FALSE)</f>
        <v>80</v>
      </c>
    </row>
    <row r="187" spans="1:5" ht="15" customHeight="1">
      <c r="A187" s="16">
        <v>24498</v>
      </c>
      <c r="B187" s="17" t="str">
        <f>VLOOKUP(A187,'[1]PRICE LIST 2023-24'!$A$17:$H$272,2,FALSE)</f>
        <v>Side Wall Planer Pro</v>
      </c>
      <c r="C187" s="17"/>
      <c r="D187" s="18"/>
      <c r="E187" s="17">
        <f>VLOOKUP($A187,'[1]PRICE LIST 2023-24'!$A$17:$H$272,8,FALSE)</f>
        <v>120</v>
      </c>
    </row>
    <row r="188" spans="1:5" ht="15" customHeight="1">
      <c r="A188" s="16">
        <v>24502</v>
      </c>
      <c r="B188" s="17" t="str">
        <f>VLOOKUP(A188,'[1]PRICE LIST 2023-24'!$A$17:$H$272,2,FALSE)</f>
        <v>BaseBrush Bronze</v>
      </c>
      <c r="C188" s="17"/>
      <c r="D188" s="18"/>
      <c r="E188" s="17">
        <f>VLOOKUP($A188,'[1]PRICE LIST 2023-24'!$A$17:$H$272,8,FALSE)</f>
        <v>35</v>
      </c>
    </row>
    <row r="189" spans="1:5" ht="15" customHeight="1">
      <c r="A189" s="16">
        <v>24503</v>
      </c>
      <c r="B189" s="17" t="str">
        <f>VLOOKUP(A189,'[1]PRICE LIST 2023-24'!$A$17:$H$272,2,FALSE)</f>
        <v xml:space="preserve">BaseBrush Steel MicroFinish </v>
      </c>
      <c r="C189" s="17"/>
      <c r="D189" s="18"/>
      <c r="E189" s="17">
        <f>VLOOKUP($A189,'[1]PRICE LIST 2023-24'!$A$17:$H$272,8,FALSE)</f>
        <v>110</v>
      </c>
    </row>
    <row r="190" spans="1:5" ht="15" customHeight="1">
      <c r="A190" s="16">
        <v>24510</v>
      </c>
      <c r="B190" s="17" t="str">
        <f>VLOOKUP(A190,'[1]PRICE LIST 2023-24'!$A$17:$H$272,2,FALSE)</f>
        <v xml:space="preserve">BaseBrush Nylon </v>
      </c>
      <c r="C190" s="17"/>
      <c r="D190" s="18"/>
      <c r="E190" s="17">
        <f>VLOOKUP($A190,'[1]PRICE LIST 2023-24'!$A$17:$H$272,8,FALSE)</f>
        <v>25</v>
      </c>
    </row>
    <row r="191" spans="1:5" ht="15" customHeight="1">
      <c r="A191" s="16">
        <v>24513</v>
      </c>
      <c r="B191" s="17" t="str">
        <f>VLOOKUP(A191,'[1]PRICE LIST 2023-24'!$A$17:$H$272,2,FALSE)</f>
        <v>BaseBrush Horsehair</v>
      </c>
      <c r="C191" s="17"/>
      <c r="D191" s="18"/>
      <c r="E191" s="17">
        <f>VLOOKUP($A191,'[1]PRICE LIST 2023-24'!$A$17:$H$272,8,FALSE)</f>
        <v>25</v>
      </c>
    </row>
    <row r="192" spans="1:5" ht="15" customHeight="1">
      <c r="A192" s="16">
        <v>24518</v>
      </c>
      <c r="B192" s="17" t="str">
        <f>VLOOKUP(A192,'[1]PRICE LIST 2023-24'!$A$17:$H$272,2,FALSE)</f>
        <v xml:space="preserve">Racing Base Cleaner </v>
      </c>
      <c r="C192" s="17" t="str">
        <f>VLOOKUP($A192,'[1]PRICE LIST 2023-24'!$A$17:$H$272,4,FALSE)</f>
        <v>100ml</v>
      </c>
      <c r="D192" s="18"/>
      <c r="E192" s="17">
        <f>VLOOKUP($A192,'[1]PRICE LIST 2023-24'!$A$17:$H$272,8,FALSE)</f>
        <v>35</v>
      </c>
    </row>
    <row r="193" spans="1:5" ht="15" customHeight="1">
      <c r="A193" s="16">
        <v>24519</v>
      </c>
      <c r="B193" s="17" t="str">
        <f>VLOOKUP(A193,'[1]PRICE LIST 2023-24'!$A$17:$H$272,2,FALSE)</f>
        <v xml:space="preserve">Racing Base Cleaner </v>
      </c>
      <c r="C193" s="17" t="str">
        <f>VLOOKUP($A193,'[1]PRICE LIST 2023-24'!$A$17:$H$272,4,FALSE)</f>
        <v>500ml</v>
      </c>
      <c r="D193" s="18"/>
      <c r="E193" s="17">
        <f>VLOOKUP($A193,'[1]PRICE LIST 2023-24'!$A$17:$H$272,8,FALSE)</f>
        <v>85</v>
      </c>
    </row>
    <row r="194" spans="1:5" ht="15" customHeight="1">
      <c r="A194" s="16">
        <v>24520</v>
      </c>
      <c r="B194" s="17" t="str">
        <f>VLOOKUP(A194,'[1]PRICE LIST 2023-24'!$A$17:$H$272,2,FALSE)</f>
        <v>OvalBrush Bronze</v>
      </c>
      <c r="C194" s="17"/>
      <c r="D194" s="18"/>
      <c r="E194" s="17">
        <f>VLOOKUP($A194,'[1]PRICE LIST 2023-24'!$A$17:$H$272,8,FALSE)</f>
        <v>65</v>
      </c>
    </row>
    <row r="195" spans="1:5" ht="15" customHeight="1">
      <c r="A195" s="16">
        <v>24522</v>
      </c>
      <c r="B195" s="17" t="str">
        <f>VLOOKUP(A195,'[1]PRICE LIST 2023-24'!$A$17:$H$272,2,FALSE)</f>
        <v xml:space="preserve">OvalBrush Steel </v>
      </c>
      <c r="C195" s="17"/>
      <c r="D195" s="18"/>
      <c r="E195" s="17">
        <f>VLOOKUP($A195,'[1]PRICE LIST 2023-24'!$A$17:$H$272,8,FALSE)</f>
        <v>110</v>
      </c>
    </row>
    <row r="196" spans="1:5" ht="15" customHeight="1">
      <c r="A196" s="16">
        <v>24523</v>
      </c>
      <c r="B196" s="17" t="str">
        <f>VLOOKUP(A196,'[1]PRICE LIST 2023-24'!$A$17:$H$272,2,FALSE)</f>
        <v xml:space="preserve">OvalBrush Steel MicroFinish </v>
      </c>
      <c r="C196" s="17"/>
      <c r="D196" s="18"/>
      <c r="E196" s="17">
        <f>VLOOKUP($A196,'[1]PRICE LIST 2023-24'!$A$17:$H$272,8,FALSE)</f>
        <v>130</v>
      </c>
    </row>
    <row r="197" spans="1:5" ht="15" customHeight="1">
      <c r="A197" s="16">
        <v>24524</v>
      </c>
      <c r="B197" s="17" t="str">
        <f>VLOOKUP(A197,'[1]PRICE LIST 2023-24'!$A$17:$H$272,2,FALSE)</f>
        <v>BaseBrush Steel</v>
      </c>
      <c r="C197" s="17"/>
      <c r="D197" s="18"/>
      <c r="E197" s="17">
        <f>VLOOKUP($A197,'[1]PRICE LIST 2023-24'!$A$17:$H$272,8,FALSE)</f>
        <v>55</v>
      </c>
    </row>
    <row r="198" spans="1:5" ht="15" customHeight="1">
      <c r="A198" s="16">
        <v>24530</v>
      </c>
      <c r="B198" s="17" t="str">
        <f>VLOOKUP(A198,'[1]PRICE LIST 2023-24'!$A$17:$H$272,2,FALSE)</f>
        <v xml:space="preserve">OvalBrush Nylon </v>
      </c>
      <c r="C198" s="17"/>
      <c r="D198" s="18"/>
      <c r="E198" s="17">
        <f>VLOOKUP($A198,'[1]PRICE LIST 2023-24'!$A$17:$H$272,8,FALSE)</f>
        <v>45</v>
      </c>
    </row>
    <row r="199" spans="1:5" ht="15" customHeight="1">
      <c r="A199" s="16">
        <v>24533</v>
      </c>
      <c r="B199" s="17" t="str">
        <f>VLOOKUP(A199,'[1]PRICE LIST 2023-24'!$A$17:$H$272,2,FALSE)</f>
        <v xml:space="preserve">OvalBrush Horsehair </v>
      </c>
      <c r="C199" s="17"/>
      <c r="D199" s="18"/>
      <c r="E199" s="17">
        <f>VLOOKUP($A199,'[1]PRICE LIST 2023-24'!$A$17:$H$272,8,FALSE)</f>
        <v>50</v>
      </c>
    </row>
    <row r="200" spans="1:5" ht="15" customHeight="1">
      <c r="A200" s="16">
        <v>24534</v>
      </c>
      <c r="B200" s="17" t="str">
        <f>VLOOKUP(A200,'[1]PRICE LIST 2023-24'!$A$17:$H$272,2,FALSE)</f>
        <v>OvalBrush Bronze long wire</v>
      </c>
      <c r="C200" s="17"/>
      <c r="D200" s="18"/>
      <c r="E200" s="17">
        <f>VLOOKUP($A200,'[1]PRICE LIST 2023-24'!$A$17:$H$272,8,FALSE)</f>
        <v>85</v>
      </c>
    </row>
    <row r="201" spans="1:5" ht="15" customHeight="1">
      <c r="A201" s="16">
        <v>24580</v>
      </c>
      <c r="B201" s="17" t="str">
        <f>VLOOKUP(A201,'[1]PRICE LIST 2023-24'!$A$17:$H$272,2,FALSE)</f>
        <v>DigitalRacingWaxer 15mm Plate 230 V</v>
      </c>
      <c r="C201" s="17"/>
      <c r="D201" s="18"/>
      <c r="E201" s="17">
        <f>VLOOKUP($A201,'[1]PRICE LIST 2023-24'!$A$17:$H$272,8,FALSE)</f>
        <v>280</v>
      </c>
    </row>
    <row r="202" spans="1:5" ht="15" customHeight="1">
      <c r="A202" s="16">
        <v>24582</v>
      </c>
      <c r="B202" s="17" t="str">
        <f>VLOOKUP(A202,'[1]PRICE LIST 2023-24'!$A$17:$H$272,2,FALSE)</f>
        <v>DigitalRacingWaxer 25mm Plate 230 V</v>
      </c>
      <c r="C202" s="17"/>
      <c r="D202" s="18"/>
      <c r="E202" s="17">
        <f>VLOOKUP($A202,'[1]PRICE LIST 2023-24'!$A$17:$H$272,8,FALSE)</f>
        <v>500</v>
      </c>
    </row>
    <row r="203" spans="1:5" ht="15" customHeight="1">
      <c r="A203" s="16">
        <v>24612</v>
      </c>
      <c r="B203" s="17" t="str">
        <f>VLOOKUP(A203,'[1]PRICE LIST 2023-24'!$A$17:$H$272,2,FALSE)</f>
        <v>Segment Stone Blue</v>
      </c>
      <c r="C203" s="17"/>
      <c r="D203" s="18"/>
      <c r="E203" s="17">
        <f>VLOOKUP($A203,'[1]PRICE LIST 2023-24'!$A$17:$H$272,8,FALSE)</f>
        <v>10</v>
      </c>
    </row>
    <row r="204" spans="1:5" ht="15" customHeight="1">
      <c r="A204" s="16">
        <v>24617</v>
      </c>
      <c r="B204" s="17" t="str">
        <f>VLOOKUP(A204,'[1]PRICE LIST 2023-24'!$A$17:$H$272,2,FALSE)</f>
        <v xml:space="preserve">Snow Thermometer FlashPen </v>
      </c>
      <c r="C204" s="17"/>
      <c r="D204" s="18"/>
      <c r="E204" s="17">
        <f>VLOOKUP($A204,'[1]PRICE LIST 2023-24'!$A$17:$H$272,8,FALSE)</f>
        <v>110</v>
      </c>
    </row>
    <row r="205" spans="1:5" ht="15" customHeight="1">
      <c r="A205" s="16">
        <v>24621</v>
      </c>
      <c r="B205" s="17" t="str">
        <f>VLOOKUP(A205,'[1]PRICE LIST 2023-24'!$A$17:$H$272,2,FALSE)</f>
        <v xml:space="preserve">Cross Structure KIT Nordic </v>
      </c>
      <c r="C205" s="17"/>
      <c r="D205" s="18"/>
      <c r="E205" s="17">
        <f>VLOOKUP($A205,'[1]PRICE LIST 2023-24'!$A$17:$H$272,8,FALSE)</f>
        <v>220</v>
      </c>
    </row>
    <row r="206" spans="1:5" ht="15" customHeight="1">
      <c r="A206" s="16">
        <v>24622</v>
      </c>
      <c r="B206" s="17" t="str">
        <f>VLOOKUP(A206,'[1]PRICE LIST 2023-24'!$A$17:$H$272,2,FALSE)</f>
        <v xml:space="preserve">Srcaper Sharpener Racing </v>
      </c>
      <c r="C206" s="17"/>
      <c r="D206" s="18"/>
      <c r="E206" s="17">
        <f>VLOOKUP($A206,'[1]PRICE LIST 2023-24'!$A$17:$H$272,8,FALSE)</f>
        <v>50</v>
      </c>
    </row>
    <row r="207" spans="1:5" ht="15" customHeight="1">
      <c r="A207" s="16">
        <v>24623</v>
      </c>
      <c r="B207" s="17" t="str">
        <f>VLOOKUP(A207,'[1]PRICE LIST 2023-24'!$A$17:$H$272,2,FALSE)</f>
        <v xml:space="preserve">Base Edge File Guide Set (0,5°-0,7°-1,0°) </v>
      </c>
      <c r="C207" s="17"/>
      <c r="D207" s="18"/>
      <c r="E207" s="17">
        <f>VLOOKUP($A207,'[1]PRICE LIST 2023-24'!$A$17:$H$272,8,FALSE)</f>
        <v>30</v>
      </c>
    </row>
    <row r="208" spans="1:5" ht="15" customHeight="1">
      <c r="A208" s="16">
        <v>24624</v>
      </c>
      <c r="B208" s="17" t="str">
        <f>VLOOKUP(A208,'[1]PRICE LIST 2023-24'!$A$17:$H$272,2,FALSE)</f>
        <v xml:space="preserve">Edge Trick </v>
      </c>
      <c r="C208" s="17"/>
      <c r="D208" s="18"/>
      <c r="E208" s="17">
        <f>VLOOKUP($A208,'[1]PRICE LIST 2023-24'!$A$17:$H$272,8,FALSE)</f>
        <v>35</v>
      </c>
    </row>
    <row r="209" spans="1:5" ht="15" customHeight="1">
      <c r="A209" s="16">
        <v>24629</v>
      </c>
      <c r="B209" s="17" t="str">
        <f>VLOOKUP(A209,'[1]PRICE LIST 2023-24'!$A$17:$H$272,2,FALSE)</f>
        <v>Scraper Sharpener electronic 230 V</v>
      </c>
      <c r="C209" s="17"/>
      <c r="D209" s="18"/>
      <c r="E209" s="17">
        <f>VLOOKUP($A209,'[1]PRICE LIST 2023-24'!$A$17:$H$272,8,FALSE)</f>
        <v>300</v>
      </c>
    </row>
    <row r="210" spans="1:5" ht="15" customHeight="1">
      <c r="A210" s="16">
        <v>24640</v>
      </c>
      <c r="B210" s="17" t="str">
        <f>VLOOKUP(A210,'[1]PRICE LIST 2023-24'!$A$17:$H$272,2,FALSE)</f>
        <v>Nordic Racing Spanner</v>
      </c>
      <c r="C210" s="17"/>
      <c r="D210" s="18"/>
      <c r="E210" s="17">
        <f>VLOOKUP($A210,'[1]PRICE LIST 2023-24'!$A$17:$H$272,8,FALSE)</f>
        <v>180</v>
      </c>
    </row>
    <row r="211" spans="1:5" ht="15" customHeight="1">
      <c r="A211" s="16">
        <v>24874</v>
      </c>
      <c r="B211" s="17" t="str">
        <f>VLOOKUP(A211,'[1]PRICE LIST 2023-24'!$A$17:$H$272,2,FALSE)</f>
        <v xml:space="preserve">Skin Cleaner </v>
      </c>
      <c r="C211" s="17" t="str">
        <f>VLOOKUP($A211,'[1]PRICE LIST 2023-24'!$A$17:$H$272,4,FALSE)</f>
        <v>100ml</v>
      </c>
      <c r="D211" s="18"/>
      <c r="E211" s="17">
        <f>VLOOKUP($A211,'[1]PRICE LIST 2023-24'!$A$17:$H$272,8,FALSE)</f>
        <v>22</v>
      </c>
    </row>
    <row r="212" spans="1:5" ht="15" customHeight="1">
      <c r="A212" s="16">
        <v>24878</v>
      </c>
      <c r="B212" s="17" t="str">
        <f>VLOOKUP(A212,'[1]PRICE LIST 2023-24'!$A$17:$H$272,2,FALSE)</f>
        <v xml:space="preserve">Nordic Skin Spray </v>
      </c>
      <c r="C212" s="17" t="str">
        <f>VLOOKUP($A212,'[1]PRICE LIST 2023-24'!$A$17:$H$272,4,FALSE)</f>
        <v>60 ml</v>
      </c>
      <c r="D212" s="18"/>
      <c r="E212" s="17">
        <f>VLOOKUP($A212,'[1]PRICE LIST 2023-24'!$A$17:$H$272,8,FALSE)</f>
        <v>22</v>
      </c>
    </row>
    <row r="213" spans="1:5" ht="15" customHeight="1">
      <c r="A213" s="16">
        <v>30007</v>
      </c>
      <c r="B213" s="17" t="s">
        <v>15</v>
      </c>
      <c r="C213" s="17"/>
      <c r="D213" s="18"/>
      <c r="E213" s="17">
        <v>25</v>
      </c>
    </row>
    <row r="214" spans="1:5" ht="15" customHeight="1">
      <c r="A214" s="16">
        <v>2448901</v>
      </c>
      <c r="B214" s="17" t="str">
        <f>VLOOKUP(A214,'[1]PRICE LIST 2023-24'!$A$17:$H$272,2,FALSE)</f>
        <v>Combi Edger Spare File</v>
      </c>
      <c r="C214" s="17"/>
      <c r="D214" s="18"/>
      <c r="E214" s="17">
        <f>VLOOKUP($A214,'[1]PRICE LIST 2023-24'!$A$17:$H$272,8,FALSE)</f>
        <v>20</v>
      </c>
    </row>
    <row r="215" spans="1:5" ht="15" customHeight="1" thickBot="1">
      <c r="A215" s="16" t="s">
        <v>19</v>
      </c>
      <c r="B215" s="17" t="str">
        <f>VLOOKUP(A215,'[1]PRICE LIST 2023-24'!$A$17:$H$272,2,FALSE)</f>
        <v>Semi Edger</v>
      </c>
      <c r="C215" s="17"/>
      <c r="D215" s="18"/>
      <c r="E215" s="17">
        <f>VLOOKUP($A215,'[1]PRICE LIST 2023-24'!$A$17:$H$272,8,FALSE)</f>
        <v>60</v>
      </c>
    </row>
    <row r="216" spans="1:5" ht="12.75" customHeight="1" thickTop="1">
      <c r="A216" s="24" t="s">
        <v>13</v>
      </c>
      <c r="B216" s="24"/>
      <c r="C216" s="24"/>
      <c r="D216" s="24"/>
      <c r="E216" s="24"/>
    </row>
    <row r="217" spans="1:5" ht="15" customHeight="1">
      <c r="A217" s="16">
        <v>22100</v>
      </c>
      <c r="B217" s="17" t="str">
        <f>VLOOKUP(A217,'[1]PRICE LIST 2023-24'!$A$17:$H$272,2,FALSE)</f>
        <v xml:space="preserve">Shoe Proof </v>
      </c>
      <c r="C217" s="17" t="str">
        <f>VLOOKUP($A217,'[1]PRICE LIST 2023-24'!$A$17:$H$272,4,FALSE)</f>
        <v>250ml</v>
      </c>
      <c r="D217" s="18"/>
      <c r="E217" s="17">
        <f>VLOOKUP($A217,'[1]PRICE LIST 2023-24'!$A$17:$H$272,8,FALSE)</f>
        <v>18</v>
      </c>
    </row>
    <row r="218" spans="1:5" ht="15" customHeight="1">
      <c r="A218" s="16">
        <v>22121</v>
      </c>
      <c r="B218" s="17" t="str">
        <f>VLOOKUP(A218,'[1]PRICE LIST 2023-24'!$A$17:$H$272,2,FALSE)</f>
        <v>SportHygienic</v>
      </c>
      <c r="C218" s="17" t="str">
        <f>VLOOKUP($A218,'[1]PRICE LIST 2023-24'!$A$17:$H$272,4,FALSE)</f>
        <v>125ml</v>
      </c>
      <c r="D218" s="18"/>
      <c r="E218" s="17">
        <f>VLOOKUP($A218,'[1]PRICE LIST 2023-24'!$A$17:$H$272,8,FALSE)</f>
        <v>16</v>
      </c>
    </row>
    <row r="219" spans="1:5" ht="15" customHeight="1">
      <c r="A219" s="16">
        <v>22123</v>
      </c>
      <c r="B219" s="17" t="str">
        <f>VLOOKUP(A219,'[1]PRICE LIST 2023-24'!$A$17:$H$272,2,FALSE)</f>
        <v>SportHygienic</v>
      </c>
      <c r="C219" s="17" t="str">
        <f>VLOOKUP($A219,'[1]PRICE LIST 2023-24'!$A$17:$H$272,4,FALSE)</f>
        <v>3000ml</v>
      </c>
      <c r="D219" s="18"/>
      <c r="E219" s="17">
        <f>VLOOKUP($A219,'[1]PRICE LIST 2023-24'!$A$17:$H$272,8,FALSE)</f>
        <v>120</v>
      </c>
    </row>
    <row r="220" spans="1:5" ht="15" customHeight="1">
      <c r="A220" s="16">
        <v>22150</v>
      </c>
      <c r="B220" s="17" t="str">
        <f>VLOOKUP(A220,'[1]PRICE LIST 2023-24'!$A$17:$H$272,2,FALSE)</f>
        <v>HighTec Proof</v>
      </c>
      <c r="C220" s="17" t="str">
        <f>VLOOKUP($A220,'[1]PRICE LIST 2023-24'!$A$17:$H$272,4,FALSE)</f>
        <v>250ml</v>
      </c>
      <c r="D220" s="18"/>
      <c r="E220" s="17">
        <f>VLOOKUP($A220,'[1]PRICE LIST 2023-24'!$A$17:$H$272,8,FALSE)</f>
        <v>20</v>
      </c>
    </row>
    <row r="221" spans="1:5" ht="15" customHeight="1">
      <c r="A221" s="16">
        <v>22155</v>
      </c>
      <c r="B221" s="17" t="str">
        <f>VLOOKUP(A221,'[1]PRICE LIST 2023-24'!$A$17:$H$272,2,FALSE)</f>
        <v>Wash Proof</v>
      </c>
      <c r="C221" s="17" t="str">
        <f>VLOOKUP($A221,'[1]PRICE LIST 2023-24'!$A$17:$H$272,4,FALSE)</f>
        <v>250ml</v>
      </c>
      <c r="D221" s="18"/>
      <c r="E221" s="17">
        <f>VLOOKUP($A221,'[1]PRICE LIST 2023-24'!$A$17:$H$272,8,FALSE)</f>
        <v>18</v>
      </c>
    </row>
    <row r="222" spans="1:5" ht="15" customHeight="1">
      <c r="A222" s="16">
        <v>22164</v>
      </c>
      <c r="B222" s="17" t="str">
        <f>VLOOKUP(A222,'[1]PRICE LIST 2023-24'!$A$17:$H$272,2,FALSE)</f>
        <v xml:space="preserve">Leather Wax </v>
      </c>
      <c r="C222" s="17" t="str">
        <f>VLOOKUP($A222,'[1]PRICE LIST 2023-24'!$A$17:$H$272,4,FALSE)</f>
        <v>85ml</v>
      </c>
      <c r="D222" s="18"/>
      <c r="E222" s="17">
        <f>VLOOKUP($A222,'[1]PRICE LIST 2023-24'!$A$17:$H$272,8,FALSE)</f>
        <v>14</v>
      </c>
    </row>
    <row r="223" spans="1:5" ht="15" customHeight="1">
      <c r="A223" s="16">
        <v>22165</v>
      </c>
      <c r="B223" s="17" t="str">
        <f>VLOOKUP(A223,'[1]PRICE LIST 2023-24'!$A$17:$H$272,2,FALSE)</f>
        <v xml:space="preserve">Natural Active Wax </v>
      </c>
      <c r="C223" s="17" t="str">
        <f>VLOOKUP($A223,'[1]PRICE LIST 2023-24'!$A$17:$H$272,4,FALSE)</f>
        <v>75ml</v>
      </c>
      <c r="D223" s="18"/>
      <c r="E223" s="17">
        <f>VLOOKUP($A223,'[1]PRICE LIST 2023-24'!$A$17:$H$272,8,FALSE)</f>
        <v>14</v>
      </c>
    </row>
    <row r="224" spans="1:5" ht="15" customHeight="1">
      <c r="A224" s="16">
        <v>22165</v>
      </c>
      <c r="B224" s="17" t="str">
        <f>VLOOKUP(A224,'[1]PRICE LIST 2023-24'!$A$17:$H$272,2,FALSE)</f>
        <v xml:space="preserve">Natural Active Wax </v>
      </c>
      <c r="C224" s="17" t="str">
        <f>VLOOKUP($A224,'[1]PRICE LIST 2023-24'!$A$17:$H$272,4,FALSE)</f>
        <v>75ml</v>
      </c>
      <c r="D224" s="18"/>
      <c r="E224" s="17">
        <f>VLOOKUP($A224,'[1]PRICE LIST 2023-24'!$A$17:$H$272,8,FALSE)</f>
        <v>14</v>
      </c>
    </row>
    <row r="225" spans="1:5" ht="15" customHeight="1">
      <c r="A225" s="16">
        <v>22210</v>
      </c>
      <c r="B225" s="17" t="str">
        <f>VLOOKUP(A225,'[1]PRICE LIST 2023-24'!$A$17:$H$272,2,FALSE)</f>
        <v xml:space="preserve">Textile Proof </v>
      </c>
      <c r="C225" s="17" t="str">
        <f>VLOOKUP($A225,'[1]PRICE LIST 2023-24'!$A$17:$H$272,4,FALSE)</f>
        <v>250ml</v>
      </c>
      <c r="D225" s="18"/>
      <c r="E225" s="17">
        <f>VLOOKUP($A225,'[1]PRICE LIST 2023-24'!$A$17:$H$272,8,FALSE)</f>
        <v>20</v>
      </c>
    </row>
    <row r="226" spans="1:5" ht="15" customHeight="1">
      <c r="A226" s="16">
        <v>22229</v>
      </c>
      <c r="B226" s="17" t="str">
        <f>VLOOKUP(A226,'[1]PRICE LIST 2023-24'!$A$17:$H$272,2,FALSE)</f>
        <v xml:space="preserve">Textile Wash  </v>
      </c>
      <c r="C226" s="17" t="str">
        <f>VLOOKUP($A226,'[1]PRICE LIST 2023-24'!$A$17:$H$272,4,FALSE)</f>
        <v>5000ml</v>
      </c>
      <c r="D226" s="18"/>
      <c r="E226" s="17">
        <f>VLOOKUP($A226,'[1]PRICE LIST 2023-24'!$A$17:$H$272,8,FALSE)</f>
        <v>120</v>
      </c>
    </row>
    <row r="227" spans="1:5" ht="15" customHeight="1">
      <c r="A227" s="16">
        <v>22233</v>
      </c>
      <c r="B227" s="17" t="str">
        <f>VLOOKUP(A227,'[1]PRICE LIST 2023-24'!$A$17:$H$272,2,FALSE)</f>
        <v>Textile Wash</v>
      </c>
      <c r="C227" s="17" t="str">
        <f>VLOOKUP($A227,'[1]PRICE LIST 2023-24'!$A$17:$H$272,4,FALSE)</f>
        <v>500ml</v>
      </c>
      <c r="D227" s="18"/>
      <c r="E227" s="17">
        <f>VLOOKUP($A227,'[1]PRICE LIST 2023-24'!$A$17:$H$272,8,FALSE)</f>
        <v>22</v>
      </c>
    </row>
    <row r="228" spans="1:5" ht="15" customHeight="1">
      <c r="A228" s="16">
        <v>22236</v>
      </c>
      <c r="B228" s="17" t="str">
        <f>VLOOKUP(A228,'[1]PRICE LIST 2023-24'!$A$17:$H$272,2,FALSE)</f>
        <v>Textile Wash</v>
      </c>
      <c r="C228" s="17" t="str">
        <f>VLOOKUP($A228,'[1]PRICE LIST 2023-24'!$A$17:$H$272,4,FALSE)</f>
        <v>1000ml</v>
      </c>
      <c r="D228" s="18"/>
      <c r="E228" s="17">
        <f>VLOOKUP($A228,'[1]PRICE LIST 2023-24'!$A$17:$H$272,8,FALSE)</f>
        <v>40</v>
      </c>
    </row>
    <row r="229" spans="1:5" ht="15" customHeight="1">
      <c r="A229" s="16">
        <v>22246</v>
      </c>
      <c r="B229" s="17" t="str">
        <f>VLOOKUP(A229,'[1]PRICE LIST 2023-24'!$A$17:$H$272,2,FALSE)</f>
        <v>Textile Wash Natural Capsules</v>
      </c>
      <c r="C229" s="17" t="str">
        <f>VLOOKUP($A229,'[1]PRICE LIST 2023-24'!$A$17:$H$272,4,FALSE)</f>
        <v>30 Stück</v>
      </c>
      <c r="D229" s="18"/>
      <c r="E229" s="17">
        <f>VLOOKUP($A229,'[1]PRICE LIST 2023-24'!$A$17:$H$272,8,FALSE)</f>
        <v>22</v>
      </c>
    </row>
    <row r="230" spans="1:5" ht="15" customHeight="1">
      <c r="A230" s="16">
        <v>22249</v>
      </c>
      <c r="B230" s="17" t="str">
        <f>VLOOKUP(A230,'[1]PRICE LIST 2023-24'!$A$17:$H$272,2,FALSE)</f>
        <v>WooDoWash 250ml</v>
      </c>
      <c r="C230" s="17" t="str">
        <f>VLOOKUP($A230,'[1]PRICE LIST 2023-24'!$A$17:$H$272,4,FALSE)</f>
        <v>250ml</v>
      </c>
      <c r="D230" s="18"/>
      <c r="E230" s="17">
        <f>VLOOKUP($A230,'[1]PRICE LIST 2023-24'!$A$17:$H$272,8,FALSE)</f>
        <v>16</v>
      </c>
    </row>
    <row r="231" spans="1:5" ht="16.5" customHeight="1">
      <c r="A231" s="16">
        <v>22250</v>
      </c>
      <c r="B231" s="17" t="str">
        <f>VLOOKUP(A231,'[1]PRICE LIST 2023-24'!$A$17:$H$272,2,FALSE)</f>
        <v>Natural Proof</v>
      </c>
      <c r="C231" s="17" t="str">
        <f>VLOOKUP($A231,'[1]PRICE LIST 2023-24'!$A$17:$H$272,4,FALSE)</f>
        <v>500 ml</v>
      </c>
      <c r="D231" s="18"/>
      <c r="E231" s="17">
        <f>VLOOKUP($A231,'[1]PRICE LIST 2023-24'!$A$17:$H$272,8,FALSE)</f>
        <v>28</v>
      </c>
    </row>
    <row r="232" spans="1:5" ht="16.5" customHeight="1">
      <c r="A232" s="16">
        <v>22301</v>
      </c>
      <c r="B232" s="17" t="str">
        <f>VLOOKUP(A232,'[1]PRICE LIST 2023-24'!$A$17:$H$272,2,FALSE)</f>
        <v>NoFog</v>
      </c>
      <c r="C232" s="17" t="str">
        <f>VLOOKUP($A232,'[1]PRICE LIST 2023-24'!$A$17:$H$272,4,FALSE)</f>
        <v>20ml</v>
      </c>
      <c r="D232" s="20"/>
      <c r="E232" s="17">
        <f>VLOOKUP($A232,'[1]PRICE LIST 2023-24'!$A$17:$H$272,8,FALSE)</f>
        <v>9</v>
      </c>
    </row>
    <row r="233" spans="1:5" ht="16.5" customHeight="1">
      <c r="A233" s="16">
        <v>22501</v>
      </c>
      <c r="B233" s="17" t="str">
        <f>VLOOKUP(A233,'[1]PRICE LIST 2023-24'!$A$17:$H$272,2,FALSE)</f>
        <v>Natural BikeWash</v>
      </c>
      <c r="C233" s="17" t="str">
        <f>VLOOKUP($A233,'[1]PRICE LIST 2023-24'!$A$17:$H$272,4,FALSE)</f>
        <v>1000ml</v>
      </c>
      <c r="D233" s="18"/>
      <c r="E233" s="17">
        <f>VLOOKUP($A233,'[1]PRICE LIST 2023-24'!$A$17:$H$272,8,FALSE)</f>
        <v>18</v>
      </c>
    </row>
    <row r="234" spans="1:5" ht="16.5" customHeight="1">
      <c r="A234" s="16">
        <v>22502</v>
      </c>
      <c r="B234" s="17" t="str">
        <f>VLOOKUP(A234,'[1]PRICE LIST 2023-24'!$A$17:$H$272,2,FALSE)</f>
        <v>Multi Cleaner</v>
      </c>
      <c r="C234" s="17" t="str">
        <f>VLOOKUP($A234,'[1]PRICE LIST 2023-24'!$A$17:$H$272,4,FALSE)</f>
        <v>250ml</v>
      </c>
      <c r="D234" s="18"/>
      <c r="E234" s="17">
        <f>VLOOKUP($A234,'[1]PRICE LIST 2023-24'!$A$17:$H$272,8,FALSE)</f>
        <v>16</v>
      </c>
    </row>
    <row r="235" spans="1:5" ht="16.5" customHeight="1">
      <c r="A235" s="16">
        <v>22503</v>
      </c>
      <c r="B235" s="17" t="str">
        <f>VLOOKUP(A235,'[1]PRICE LIST 2023-24'!$A$17:$H$272,2,FALSE)</f>
        <v>Disc Brake Cleaner</v>
      </c>
      <c r="C235" s="17" t="str">
        <f>VLOOKUP($A235,'[1]PRICE LIST 2023-24'!$A$17:$H$272,4,FALSE)</f>
        <v>500ml</v>
      </c>
      <c r="D235" s="18"/>
      <c r="E235" s="17">
        <f>VLOOKUP($A235,'[1]PRICE LIST 2023-24'!$A$17:$H$272,8,FALSE)</f>
        <v>16</v>
      </c>
    </row>
    <row r="236" spans="1:5" ht="16.5" customHeight="1">
      <c r="A236" s="16">
        <v>22504</v>
      </c>
      <c r="B236" s="17" t="str">
        <f>VLOOKUP(A236,'[1]PRICE LIST 2023-24'!$A$17:$H$272,2,FALSE)</f>
        <v xml:space="preserve">Performance Lube </v>
      </c>
      <c r="C236" s="17" t="str">
        <f>VLOOKUP($A236,'[1]PRICE LIST 2023-24'!$A$17:$H$272,4,FALSE)</f>
        <v>100ml</v>
      </c>
      <c r="D236" s="18"/>
      <c r="E236" s="17">
        <f>VLOOKUP($A236,'[1]PRICE LIST 2023-24'!$A$17:$H$272,8,FALSE)</f>
        <v>16</v>
      </c>
    </row>
    <row r="237" spans="1:5" ht="16.5" customHeight="1">
      <c r="A237" s="16">
        <v>22505</v>
      </c>
      <c r="B237" s="17" t="str">
        <f>VLOOKUP(A237,'[1]PRICE LIST 2023-24'!$A$17:$H$272,2,FALSE)</f>
        <v xml:space="preserve">Chain Wax </v>
      </c>
      <c r="C237" s="17" t="str">
        <f>VLOOKUP($A237,'[1]PRICE LIST 2023-24'!$A$17:$H$272,4,FALSE)</f>
        <v>250ml</v>
      </c>
      <c r="D237" s="18"/>
      <c r="E237" s="17">
        <f>VLOOKUP($A237,'[1]PRICE LIST 2023-24'!$A$17:$H$272,8,FALSE)</f>
        <v>16</v>
      </c>
    </row>
    <row r="238" spans="1:5" ht="16.5" customHeight="1">
      <c r="A238" s="16">
        <v>22506</v>
      </c>
      <c r="B238" s="17" t="str">
        <f>VLOOKUP(A238,'[1]PRICE LIST 2023-24'!$A$17:$H$272,2,FALSE)</f>
        <v>Classic Lube</v>
      </c>
      <c r="C238" s="17" t="str">
        <f>VLOOKUP($A238,'[1]PRICE LIST 2023-24'!$A$17:$H$272,4,FALSE)</f>
        <v>100ml</v>
      </c>
      <c r="D238" s="18"/>
      <c r="E238" s="17">
        <f>VLOOKUP($A238,'[1]PRICE LIST 2023-24'!$A$17:$H$272,8,FALSE)</f>
        <v>10</v>
      </c>
    </row>
    <row r="239" spans="1:5" ht="16.5" customHeight="1">
      <c r="A239" s="16">
        <v>22507</v>
      </c>
      <c r="B239" s="17" t="str">
        <f>VLOOKUP(A239,'[1]PRICE LIST 2023-24'!$A$17:$H$272,2,FALSE)</f>
        <v>Classic Lube Spray</v>
      </c>
      <c r="C239" s="17" t="str">
        <f>VLOOKUP($A239,'[1]PRICE LIST 2023-24'!$A$17:$H$272,4,FALSE)</f>
        <v>250ml</v>
      </c>
      <c r="D239" s="21"/>
      <c r="E239" s="17">
        <f>VLOOKUP($A239,'[1]PRICE LIST 2023-24'!$A$17:$H$272,8,FALSE)</f>
        <v>16</v>
      </c>
    </row>
    <row r="240" spans="1:5" ht="16.5" customHeight="1">
      <c r="A240" s="16">
        <v>22508</v>
      </c>
      <c r="B240" s="17" t="str">
        <f>VLOOKUP(A240,'[1]PRICE LIST 2023-24'!$A$17:$H$272,2,FALSE)</f>
        <v>Suspension Spray</v>
      </c>
      <c r="C240" s="17" t="str">
        <f>VLOOKUP($A240,'[1]PRICE LIST 2023-24'!$A$17:$H$272,4,FALSE)</f>
        <v>250ml</v>
      </c>
      <c r="D240" s="21"/>
      <c r="E240" s="17">
        <f>VLOOKUP($A240,'[1]PRICE LIST 2023-24'!$A$17:$H$272,8,FALSE)</f>
        <v>16</v>
      </c>
    </row>
    <row r="241" spans="1:5" ht="16.5" customHeight="1">
      <c r="A241" s="16">
        <v>22509</v>
      </c>
      <c r="B241" s="17" t="str">
        <f>VLOOKUP(A241,'[1]PRICE LIST 2023-24'!$A$17:$H$272,2,FALSE)</f>
        <v>Bike Protector</v>
      </c>
      <c r="C241" s="17" t="str">
        <f>VLOOKUP($A241,'[1]PRICE LIST 2023-24'!$A$17:$H$272,4,FALSE)</f>
        <v>250ml</v>
      </c>
      <c r="D241" s="21"/>
      <c r="E241" s="17">
        <f>VLOOKUP($A241,'[1]PRICE LIST 2023-24'!$A$17:$H$272,8,FALSE)</f>
        <v>16</v>
      </c>
    </row>
    <row r="242" spans="1:5" ht="16.5" customHeight="1">
      <c r="A242" s="16" t="s">
        <v>20</v>
      </c>
      <c r="B242" s="17" t="str">
        <f>VLOOKUP(A242,'[1]PRICE LIST 2023-24'!$A$17:$H$272,2,FALSE)</f>
        <v>Textile Wash</v>
      </c>
      <c r="C242" s="17" t="str">
        <f>VLOOKUP($A242,'[1]PRICE LIST 2023-24'!$A$17:$H$272,4,FALSE)</f>
        <v>250ml</v>
      </c>
      <c r="D242" s="19"/>
      <c r="E242" s="17">
        <f>VLOOKUP($A242,'[1]PRICE LIST 2023-24'!$A$17:$H$272,8,FALSE)</f>
        <v>16</v>
      </c>
    </row>
  </sheetData>
  <sheetProtection selectLockedCells="1"/>
  <sortState xmlns:xlrd2="http://schemas.microsoft.com/office/spreadsheetml/2017/richdata2" ref="A217:E242">
    <sortCondition ref="A217:A242"/>
  </sortState>
  <mergeCells count="12">
    <mergeCell ref="D9:E9"/>
    <mergeCell ref="A1:C2"/>
    <mergeCell ref="A216:E216"/>
    <mergeCell ref="A99:E99"/>
    <mergeCell ref="A94:E94"/>
    <mergeCell ref="A76:E76"/>
    <mergeCell ref="A11:E11"/>
    <mergeCell ref="D4:E4"/>
    <mergeCell ref="D5:E5"/>
    <mergeCell ref="D6:E6"/>
    <mergeCell ref="D7:E7"/>
    <mergeCell ref="D8:E8"/>
  </mergeCells>
  <pageMargins left="3.937007874015748E-2" right="3.937007874015748E-2" top="0.15748031496062992" bottom="0.15748031496062992" header="0.31496062992125984" footer="0.31496062992125984"/>
  <pageSetup paperSize="9" scale="8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Holmenkol Bestellformular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2023-05-10T11:31:29Z</cp:lastPrinted>
  <dcterms:created xsi:type="dcterms:W3CDTF">2015-08-31T09:38:29Z</dcterms:created>
  <dcterms:modified xsi:type="dcterms:W3CDTF">2023-05-10T11:31:32Z</dcterms:modified>
</cp:coreProperties>
</file>